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quipo2\Desktop\CTA. PUBLICA 2019\AGOSTO\Agosto para DGTI\Informacion Programatica\"/>
    </mc:Choice>
  </mc:AlternateContent>
  <bookViews>
    <workbookView xWindow="0" yWindow="0" windowWidth="23955" windowHeight="9225"/>
  </bookViews>
  <sheets>
    <sheet name="Agosto" sheetId="2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2" i="2" l="1"/>
  <c r="I32" i="2"/>
  <c r="H32" i="2"/>
  <c r="I16" i="2"/>
  <c r="I20" i="2" s="1"/>
  <c r="I24" i="2" s="1"/>
  <c r="J14" i="2"/>
  <c r="I14" i="2"/>
  <c r="H14" i="2"/>
  <c r="J13" i="2"/>
  <c r="J12" i="2"/>
  <c r="I12" i="2"/>
  <c r="H12" i="2"/>
  <c r="J10" i="2"/>
  <c r="H10" i="2"/>
  <c r="J9" i="2"/>
  <c r="J8" i="2"/>
  <c r="J16" i="2" s="1"/>
  <c r="J20" i="2" s="1"/>
  <c r="J24" i="2" s="1"/>
  <c r="I8" i="2"/>
  <c r="H8" i="2"/>
  <c r="H16" i="2" s="1"/>
  <c r="H20" i="2" l="1"/>
  <c r="H24" i="2" s="1"/>
  <c r="I17" i="2"/>
</calcChain>
</file>

<file path=xl/sharedStrings.xml><?xml version="1.0" encoding="utf-8"?>
<sst xmlns="http://schemas.openxmlformats.org/spreadsheetml/2006/main" count="38" uniqueCount="30">
  <si>
    <t>Casa de las Artesanias del Estado de Yucatan</t>
  </si>
  <si>
    <t>Indicadores de Postura Fiscal</t>
  </si>
  <si>
    <t>Concepto</t>
  </si>
  <si>
    <t>Estimado</t>
  </si>
  <si>
    <t>Devengado</t>
  </si>
  <si>
    <r>
      <t xml:space="preserve">Pagado </t>
    </r>
    <r>
      <rPr>
        <b/>
        <vertAlign val="superscript"/>
        <sz val="9"/>
        <color theme="1"/>
        <rFont val="Arial"/>
        <family val="2"/>
      </rPr>
      <t>3</t>
    </r>
  </si>
  <si>
    <t>I. Ingresos Presupuestarios (I=1+2)</t>
  </si>
  <si>
    <r>
      <t xml:space="preserve">1. Ingresos del Gobierno de la Entidad Federativa </t>
    </r>
    <r>
      <rPr>
        <b/>
        <vertAlign val="superscript"/>
        <sz val="9"/>
        <color theme="1"/>
        <rFont val="Arial"/>
        <family val="2"/>
      </rPr>
      <t>1</t>
    </r>
  </si>
  <si>
    <r>
      <t xml:space="preserve">2. Ingresos del Sector Paraestatal </t>
    </r>
    <r>
      <rPr>
        <b/>
        <vertAlign val="superscript"/>
        <sz val="9"/>
        <color theme="1"/>
        <rFont val="Arial"/>
        <family val="2"/>
      </rPr>
      <t>1</t>
    </r>
  </si>
  <si>
    <t>II. Egresos Presupuestarios (II=3+4)</t>
  </si>
  <si>
    <r>
      <t xml:space="preserve">3. Egresos del Gobierno de la Entidad Federativa </t>
    </r>
    <r>
      <rPr>
        <b/>
        <vertAlign val="superscript"/>
        <sz val="9"/>
        <color theme="1"/>
        <rFont val="Arial"/>
        <family val="2"/>
      </rPr>
      <t>2</t>
    </r>
  </si>
  <si>
    <r>
      <t xml:space="preserve">4. Egresos del Sector Paraestatal </t>
    </r>
    <r>
      <rPr>
        <b/>
        <vertAlign val="superscript"/>
        <sz val="9"/>
        <color theme="1"/>
        <rFont val="Arial"/>
        <family val="2"/>
      </rPr>
      <t>2</t>
    </r>
  </si>
  <si>
    <t>III. Balance Presupuestario (Superávit o Déficit) (III = I - II)</t>
  </si>
  <si>
    <t>III. Balance presupuestario (Superávit o Déficit)</t>
  </si>
  <si>
    <t>IV. Intereses, Comisiones y Gastos de la Deuda</t>
  </si>
  <si>
    <t>V. Balance Primario (Superávit o Déficit) (V= III - IV)</t>
  </si>
  <si>
    <t>A. Financiamiento</t>
  </si>
  <si>
    <t>B.  Amortización de la deuda</t>
  </si>
  <si>
    <t>C. Endeudamiento ó desendeudamiento (C = A - B)</t>
  </si>
  <si>
    <t>1.  Los Ingresos que se presentan son los ingresos presupuestarios totales sin incluir los ingresos por financiamientos. Los Ingresos del Gobierno de la Entidad Federativa corresponden a los del Poder Ejecutivo, Legislativo Judicial y Autónomos</t>
  </si>
  <si>
    <t>2.  Los egresos que se presentan son los egresos presupuestarios totales sin incluir los egresos por amortización. Los egresos del Gobierno de la Entidad Federativa corresponden a los del Poder Ejecutivo, Legislativo, Judicial y Órganos Autónomos</t>
  </si>
  <si>
    <t>3.  Para Ingresos se reportan los ingresos recaudados; para egresos se reportan los egresos pagados</t>
  </si>
  <si>
    <t>ELABORO</t>
  </si>
  <si>
    <t>REVISO</t>
  </si>
  <si>
    <t>CP. FRANCISCO DANIEL SIERRA FAJARDO</t>
  </si>
  <si>
    <t>LIC. DAFNE CELINA LÓPEZ OSORIO</t>
  </si>
  <si>
    <t>CONTADOR GENERAL</t>
  </si>
  <si>
    <t>DIRECTORA GENERAL</t>
  </si>
  <si>
    <t>Cuenta Publica 2019</t>
  </si>
  <si>
    <t>1 al 31 de Agosto del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</si>
</sst>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0_ ;\-0\ "/>
    <numFmt numFmtId="165" formatCode="[$-F800]dddd\,\ mmmm\ dd\,\ 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b/>
      <vertAlign val="superscript"/>
      <sz val="9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9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9933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1">
    <xf numFmtId="0" fontId="0" fillId="0" borderId="0" xfId="0"/>
    <xf numFmtId="0" fontId="3" fillId="0" borderId="0" xfId="0" applyFont="1"/>
    <xf numFmtId="0" fontId="3" fillId="3" borderId="0" xfId="0" applyFont="1" applyFill="1"/>
    <xf numFmtId="164" fontId="2" fillId="2" borderId="3" xfId="1" applyNumberFormat="1" applyFont="1" applyFill="1" applyBorder="1" applyAlignment="1" applyProtection="1">
      <alignment horizontal="center"/>
    </xf>
    <xf numFmtId="164" fontId="2" fillId="2" borderId="4" xfId="1" applyNumberFormat="1" applyFont="1" applyFill="1" applyBorder="1" applyAlignment="1" applyProtection="1">
      <alignment horizontal="center"/>
    </xf>
    <xf numFmtId="164" fontId="2" fillId="2" borderId="5" xfId="1" applyNumberFormat="1" applyFont="1" applyFill="1" applyBorder="1" applyAlignment="1" applyProtection="1">
      <alignment horizontal="center"/>
    </xf>
    <xf numFmtId="0" fontId="3" fillId="3" borderId="6" xfId="0" applyFont="1" applyFill="1" applyBorder="1" applyAlignment="1" applyProtection="1">
      <alignment horizontal="justify" vertical="center" wrapText="1"/>
    </xf>
    <xf numFmtId="0" fontId="3" fillId="3" borderId="3" xfId="0" applyFont="1" applyFill="1" applyBorder="1" applyAlignment="1" applyProtection="1">
      <alignment horizontal="justify" vertical="center" wrapText="1"/>
    </xf>
    <xf numFmtId="0" fontId="3" fillId="3" borderId="4" xfId="0" applyFont="1" applyFill="1" applyBorder="1" applyAlignment="1" applyProtection="1">
      <alignment horizontal="justify" vertical="center" wrapText="1"/>
    </xf>
    <xf numFmtId="0" fontId="3" fillId="3" borderId="5" xfId="0" applyFont="1" applyFill="1" applyBorder="1" applyAlignment="1" applyProtection="1">
      <alignment horizontal="justify" vertical="center" wrapText="1"/>
    </xf>
    <xf numFmtId="0" fontId="5" fillId="3" borderId="10" xfId="0" applyFont="1" applyFill="1" applyBorder="1" applyAlignment="1" applyProtection="1">
      <alignment horizontal="left" vertical="center" wrapText="1"/>
    </xf>
    <xf numFmtId="43" fontId="3" fillId="3" borderId="11" xfId="1" applyFont="1" applyFill="1" applyBorder="1" applyAlignment="1" applyProtection="1">
      <alignment horizontal="right" vertical="center" wrapText="1"/>
    </xf>
    <xf numFmtId="0" fontId="3" fillId="0" borderId="12" xfId="0" applyFont="1" applyBorder="1"/>
    <xf numFmtId="0" fontId="3" fillId="0" borderId="13" xfId="0" applyFont="1" applyBorder="1"/>
    <xf numFmtId="0" fontId="5" fillId="3" borderId="13" xfId="0" applyFont="1" applyFill="1" applyBorder="1" applyAlignment="1">
      <alignment vertical="center" wrapText="1"/>
    </xf>
    <xf numFmtId="0" fontId="5" fillId="3" borderId="14" xfId="0" applyFont="1" applyFill="1" applyBorder="1" applyAlignment="1">
      <alignment vertical="center" wrapText="1"/>
    </xf>
    <xf numFmtId="43" fontId="3" fillId="3" borderId="15" xfId="1" applyFont="1" applyFill="1" applyBorder="1" applyAlignment="1" applyProtection="1">
      <alignment horizontal="right" vertical="center" wrapText="1"/>
      <protection locked="0"/>
    </xf>
    <xf numFmtId="0" fontId="3" fillId="0" borderId="1" xfId="0" applyFont="1" applyBorder="1"/>
    <xf numFmtId="0" fontId="3" fillId="0" borderId="2" xfId="0" applyFont="1" applyBorder="1"/>
    <xf numFmtId="0" fontId="5" fillId="3" borderId="2" xfId="0" applyFont="1" applyFill="1" applyBorder="1" applyAlignment="1">
      <alignment vertical="center" wrapText="1"/>
    </xf>
    <xf numFmtId="0" fontId="5" fillId="3" borderId="16" xfId="0" applyFont="1" applyFill="1" applyBorder="1" applyAlignment="1">
      <alignment vertical="center" wrapText="1"/>
    </xf>
    <xf numFmtId="43" fontId="3" fillId="3" borderId="17" xfId="1" applyFont="1" applyFill="1" applyBorder="1" applyAlignment="1" applyProtection="1">
      <alignment horizontal="right" vertical="center" wrapText="1"/>
      <protection locked="0"/>
    </xf>
    <xf numFmtId="0" fontId="3" fillId="3" borderId="6" xfId="0" applyFont="1" applyFill="1" applyBorder="1" applyAlignment="1">
      <alignment horizontal="justify" vertical="center" wrapText="1"/>
    </xf>
    <xf numFmtId="0" fontId="3" fillId="3" borderId="3" xfId="0" applyFont="1" applyFill="1" applyBorder="1" applyAlignment="1">
      <alignment horizontal="justify" vertical="center" wrapText="1"/>
    </xf>
    <xf numFmtId="0" fontId="3" fillId="3" borderId="4" xfId="0" applyFont="1" applyFill="1" applyBorder="1" applyAlignment="1">
      <alignment horizontal="justify" vertical="center" wrapText="1"/>
    </xf>
    <xf numFmtId="43" fontId="3" fillId="3" borderId="5" xfId="1" applyFont="1" applyFill="1" applyBorder="1" applyAlignment="1">
      <alignment horizontal="right" vertical="center" wrapText="1"/>
    </xf>
    <xf numFmtId="0" fontId="5" fillId="3" borderId="10" xfId="0" applyFont="1" applyFill="1" applyBorder="1" applyAlignment="1">
      <alignment horizontal="left" vertical="center" wrapText="1"/>
    </xf>
    <xf numFmtId="43" fontId="3" fillId="3" borderId="11" xfId="1" applyFont="1" applyFill="1" applyBorder="1" applyAlignment="1">
      <alignment horizontal="right" vertical="center" wrapText="1"/>
    </xf>
    <xf numFmtId="0" fontId="5" fillId="3" borderId="6" xfId="0" applyFont="1" applyFill="1" applyBorder="1" applyAlignment="1">
      <alignment horizontal="justify" vertical="center" wrapText="1"/>
    </xf>
    <xf numFmtId="0" fontId="5" fillId="3" borderId="3" xfId="0" applyFont="1" applyFill="1" applyBorder="1" applyAlignment="1">
      <alignment horizontal="justify" vertical="center" wrapText="1"/>
    </xf>
    <xf numFmtId="0" fontId="5" fillId="3" borderId="4" xfId="0" applyFont="1" applyFill="1" applyBorder="1" applyAlignment="1">
      <alignment horizontal="justify" vertical="center" wrapText="1"/>
    </xf>
    <xf numFmtId="0" fontId="3" fillId="3" borderId="5" xfId="0" applyFont="1" applyFill="1" applyBorder="1" applyAlignment="1" applyProtection="1">
      <alignment horizontal="right" vertical="center" wrapText="1"/>
      <protection locked="0"/>
    </xf>
    <xf numFmtId="0" fontId="3" fillId="3" borderId="0" xfId="0" applyFont="1" applyFill="1" applyBorder="1"/>
    <xf numFmtId="0" fontId="3" fillId="3" borderId="5" xfId="0" applyFont="1" applyFill="1" applyBorder="1" applyAlignment="1">
      <alignment horizontal="right" vertical="center" wrapText="1"/>
    </xf>
    <xf numFmtId="0" fontId="3" fillId="3" borderId="18" xfId="0" applyFont="1" applyFill="1" applyBorder="1" applyAlignment="1">
      <alignment horizontal="justify" vertical="center" wrapText="1"/>
    </xf>
    <xf numFmtId="0" fontId="3" fillId="3" borderId="0" xfId="0" applyFont="1" applyFill="1" applyBorder="1" applyAlignment="1">
      <alignment horizontal="justify" vertical="center" wrapText="1"/>
    </xf>
    <xf numFmtId="0" fontId="3" fillId="3" borderId="19" xfId="0" applyFont="1" applyFill="1" applyBorder="1" applyAlignment="1">
      <alignment horizontal="justify" vertical="center" wrapText="1"/>
    </xf>
    <xf numFmtId="0" fontId="3" fillId="3" borderId="20" xfId="0" applyFont="1" applyFill="1" applyBorder="1" applyAlignment="1">
      <alignment horizontal="right" vertical="center" wrapText="1"/>
    </xf>
    <xf numFmtId="43" fontId="3" fillId="3" borderId="20" xfId="1" applyFont="1" applyFill="1" applyBorder="1" applyAlignment="1">
      <alignment horizontal="right" vertical="center" wrapText="1"/>
    </xf>
    <xf numFmtId="0" fontId="3" fillId="3" borderId="11" xfId="0" applyFont="1" applyFill="1" applyBorder="1" applyAlignment="1" applyProtection="1">
      <alignment horizontal="right" vertical="center" wrapText="1"/>
      <protection locked="0"/>
    </xf>
    <xf numFmtId="43" fontId="3" fillId="3" borderId="11" xfId="1" applyFont="1" applyFill="1" applyBorder="1" applyAlignment="1" applyProtection="1">
      <alignment horizontal="right" vertical="center" wrapText="1"/>
      <protection locked="0"/>
    </xf>
    <xf numFmtId="43" fontId="3" fillId="3" borderId="21" xfId="1" applyFont="1" applyFill="1" applyBorder="1" applyAlignment="1" applyProtection="1">
      <alignment horizontal="right" vertical="center" wrapText="1"/>
      <protection locked="0"/>
    </xf>
    <xf numFmtId="0" fontId="5" fillId="3" borderId="18" xfId="0" applyFont="1" applyFill="1" applyBorder="1" applyAlignment="1">
      <alignment horizontal="justify" vertical="center" wrapText="1"/>
    </xf>
    <xf numFmtId="0" fontId="5" fillId="3" borderId="0" xfId="0" applyFont="1" applyFill="1" applyBorder="1" applyAlignment="1">
      <alignment horizontal="justify" vertical="center" wrapText="1"/>
    </xf>
    <xf numFmtId="0" fontId="5" fillId="3" borderId="19" xfId="0" applyFont="1" applyFill="1" applyBorder="1" applyAlignment="1">
      <alignment horizontal="justify" vertical="center" wrapText="1"/>
    </xf>
    <xf numFmtId="43" fontId="5" fillId="3" borderId="11" xfId="1" applyFont="1" applyFill="1" applyBorder="1" applyAlignment="1">
      <alignment horizontal="right" vertical="center" wrapText="1"/>
    </xf>
    <xf numFmtId="0" fontId="3" fillId="3" borderId="5" xfId="0" applyFont="1" applyFill="1" applyBorder="1" applyAlignment="1">
      <alignment horizontal="justify" vertical="center" wrapText="1"/>
    </xf>
    <xf numFmtId="0" fontId="3" fillId="3" borderId="21" xfId="0" applyFont="1" applyFill="1" applyBorder="1" applyAlignment="1" applyProtection="1">
      <alignment horizontal="right" vertical="center" wrapText="1"/>
      <protection locked="0"/>
    </xf>
    <xf numFmtId="0" fontId="3" fillId="3" borderId="20" xfId="0" applyFont="1" applyFill="1" applyBorder="1" applyAlignment="1" applyProtection="1">
      <alignment horizontal="right" vertical="center" wrapText="1"/>
      <protection locked="0"/>
    </xf>
    <xf numFmtId="0" fontId="5" fillId="3" borderId="11" xfId="0" applyFont="1" applyFill="1" applyBorder="1" applyAlignment="1">
      <alignment horizontal="right" vertical="center" wrapText="1"/>
    </xf>
    <xf numFmtId="0" fontId="3" fillId="0" borderId="0" xfId="0" applyFont="1" applyAlignment="1">
      <alignment wrapText="1"/>
    </xf>
    <xf numFmtId="0" fontId="6" fillId="0" borderId="0" xfId="0" applyFont="1"/>
    <xf numFmtId="0" fontId="6" fillId="0" borderId="13" xfId="0" applyFont="1" applyBorder="1"/>
    <xf numFmtId="0" fontId="6" fillId="0" borderId="0" xfId="0" applyFont="1" applyAlignment="1">
      <alignment horizontal="center"/>
    </xf>
    <xf numFmtId="0" fontId="5" fillId="3" borderId="8" xfId="0" applyFont="1" applyFill="1" applyBorder="1" applyAlignment="1">
      <alignment horizontal="left" vertical="center" wrapText="1"/>
    </xf>
    <xf numFmtId="164" fontId="2" fillId="2" borderId="0" xfId="1" applyNumberFormat="1" applyFont="1" applyFill="1" applyBorder="1" applyAlignment="1" applyProtection="1">
      <alignment horizontal="center"/>
      <protection locked="0"/>
    </xf>
    <xf numFmtId="0" fontId="5" fillId="3" borderId="8" xfId="0" applyFont="1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/>
    </xf>
    <xf numFmtId="164" fontId="2" fillId="2" borderId="2" xfId="1" applyNumberFormat="1" applyFont="1" applyFill="1" applyBorder="1" applyAlignment="1" applyProtection="1">
      <alignment horizontal="center"/>
    </xf>
    <xf numFmtId="164" fontId="2" fillId="2" borderId="0" xfId="1" applyNumberFormat="1" applyFont="1" applyFill="1" applyBorder="1" applyAlignment="1" applyProtection="1">
      <alignment horizontal="center"/>
      <protection locked="0"/>
    </xf>
    <xf numFmtId="164" fontId="2" fillId="2" borderId="0" xfId="1" applyNumberFormat="1" applyFont="1" applyFill="1" applyBorder="1" applyAlignment="1" applyProtection="1">
      <alignment horizontal="center"/>
    </xf>
    <xf numFmtId="165" fontId="2" fillId="2" borderId="0" xfId="1" applyNumberFormat="1" applyFont="1" applyFill="1" applyBorder="1" applyAlignment="1" applyProtection="1">
      <alignment horizontal="center"/>
    </xf>
    <xf numFmtId="0" fontId="5" fillId="3" borderId="7" xfId="0" applyFont="1" applyFill="1" applyBorder="1" applyAlignment="1" applyProtection="1">
      <alignment horizontal="left" vertical="center" wrapText="1"/>
    </xf>
    <xf numFmtId="0" fontId="5" fillId="3" borderId="8" xfId="0" applyFont="1" applyFill="1" applyBorder="1" applyAlignment="1" applyProtection="1">
      <alignment horizontal="left" vertical="center" wrapText="1"/>
    </xf>
    <xf numFmtId="0" fontId="5" fillId="3" borderId="9" xfId="0" applyFont="1" applyFill="1" applyBorder="1" applyAlignment="1" applyProtection="1">
      <alignment horizontal="left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5" fillId="3" borderId="8" xfId="0" applyFont="1" applyFill="1" applyBorder="1" applyAlignment="1">
      <alignment horizontal="left" vertical="center" wrapText="1"/>
    </xf>
    <xf numFmtId="0" fontId="5" fillId="3" borderId="9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justify" wrapText="1"/>
    </xf>
    <xf numFmtId="43" fontId="7" fillId="0" borderId="0" xfId="0" applyNumberFormat="1" applyFont="1" applyFill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resupuestales%20Agosto-2019/3%20Informaci&#243;n%20Presupuestaria%20Ago%20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sific Admtva"/>
      <sheetName val="Clasific por Obj del Gto"/>
      <sheetName val="Clasific Económica"/>
      <sheetName val="Clasific Funcional"/>
      <sheetName val="Endeudamiento neto"/>
      <sheetName val="Intereses de la Deuda"/>
      <sheetName val="Ind de la postura fiscal"/>
      <sheetName val="Hoja1"/>
    </sheetNames>
    <sheetDataSet>
      <sheetData sheetId="0"/>
      <sheetData sheetId="1"/>
      <sheetData sheetId="2"/>
      <sheetData sheetId="3">
        <row r="32">
          <cell r="D32">
            <v>1696822</v>
          </cell>
          <cell r="G32">
            <v>2743663.09</v>
          </cell>
          <cell r="H32">
            <v>2743663.09</v>
          </cell>
        </row>
      </sheetData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5"/>
  <sheetViews>
    <sheetView tabSelected="1" workbookViewId="0">
      <selection activeCell="N14" sqref="N14"/>
    </sheetView>
  </sheetViews>
  <sheetFormatPr baseColWidth="10" defaultRowHeight="12" x14ac:dyDescent="0.2"/>
  <cols>
    <col min="1" max="1" width="3.140625" style="1" customWidth="1"/>
    <col min="2" max="2" width="7.42578125" style="1" customWidth="1"/>
    <col min="3" max="4" width="5.5703125" style="1" customWidth="1"/>
    <col min="5" max="5" width="13.5703125" style="1" customWidth="1"/>
    <col min="6" max="6" width="3.42578125" style="1" customWidth="1"/>
    <col min="7" max="7" width="9.42578125" style="1" customWidth="1"/>
    <col min="8" max="10" width="13.140625" style="1" bestFit="1" customWidth="1"/>
    <col min="11" max="16384" width="11.42578125" style="1"/>
  </cols>
  <sheetData>
    <row r="1" spans="1:10" x14ac:dyDescent="0.2">
      <c r="A1" s="55"/>
      <c r="B1" s="55"/>
      <c r="C1" s="55"/>
      <c r="D1" s="55"/>
      <c r="E1" s="55"/>
      <c r="F1" s="55"/>
      <c r="G1" s="55" t="s">
        <v>28</v>
      </c>
      <c r="H1" s="55"/>
      <c r="I1" s="55"/>
      <c r="J1" s="55"/>
    </row>
    <row r="2" spans="1:10" x14ac:dyDescent="0.2">
      <c r="A2" s="59" t="s">
        <v>0</v>
      </c>
      <c r="B2" s="59"/>
      <c r="C2" s="59"/>
      <c r="D2" s="59"/>
      <c r="E2" s="59"/>
      <c r="F2" s="59"/>
      <c r="G2" s="59"/>
      <c r="H2" s="59"/>
      <c r="I2" s="59"/>
      <c r="J2" s="59"/>
    </row>
    <row r="3" spans="1:10" x14ac:dyDescent="0.2">
      <c r="A3" s="60" t="s">
        <v>1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x14ac:dyDescent="0.2">
      <c r="A4" s="61" t="s">
        <v>29</v>
      </c>
      <c r="B4" s="61"/>
      <c r="C4" s="61"/>
      <c r="D4" s="61"/>
      <c r="E4" s="61"/>
      <c r="F4" s="61"/>
      <c r="G4" s="61"/>
      <c r="H4" s="61"/>
      <c r="I4" s="61"/>
      <c r="J4" s="61"/>
    </row>
    <row r="5" spans="1:10" x14ac:dyDescent="0.2">
      <c r="A5" s="2"/>
      <c r="B5" s="2"/>
      <c r="C5" s="2"/>
      <c r="D5" s="2"/>
      <c r="E5" s="2"/>
      <c r="F5" s="2"/>
      <c r="G5" s="2"/>
      <c r="H5" s="2"/>
      <c r="I5" s="2"/>
      <c r="J5" s="2"/>
    </row>
    <row r="6" spans="1:10" ht="13.5" x14ac:dyDescent="0.2">
      <c r="A6" s="57" t="s">
        <v>2</v>
      </c>
      <c r="B6" s="58"/>
      <c r="C6" s="58"/>
      <c r="D6" s="58"/>
      <c r="E6" s="58"/>
      <c r="F6" s="3"/>
      <c r="G6" s="4"/>
      <c r="H6" s="5" t="s">
        <v>3</v>
      </c>
      <c r="I6" s="5" t="s">
        <v>4</v>
      </c>
      <c r="J6" s="5" t="s">
        <v>5</v>
      </c>
    </row>
    <row r="7" spans="1:10" ht="12.75" thickBot="1" x14ac:dyDescent="0.25">
      <c r="A7" s="6"/>
      <c r="B7" s="7"/>
      <c r="C7" s="7"/>
      <c r="D7" s="7"/>
      <c r="E7" s="7"/>
      <c r="F7" s="7"/>
      <c r="G7" s="8"/>
      <c r="H7" s="9"/>
      <c r="I7" s="9"/>
      <c r="J7" s="9"/>
    </row>
    <row r="8" spans="1:10" ht="12.75" thickBot="1" x14ac:dyDescent="0.25">
      <c r="A8" s="62" t="s">
        <v>6</v>
      </c>
      <c r="B8" s="63"/>
      <c r="C8" s="63"/>
      <c r="D8" s="63"/>
      <c r="E8" s="64"/>
      <c r="F8" s="10"/>
      <c r="G8" s="56"/>
      <c r="H8" s="11">
        <f>H9+H10</f>
        <v>1696822</v>
      </c>
      <c r="I8" s="11">
        <f t="shared" ref="I8" si="0">I9+I10</f>
        <v>1837110.55</v>
      </c>
      <c r="J8" s="11">
        <f>J9+J10</f>
        <v>1837110.55</v>
      </c>
    </row>
    <row r="9" spans="1:10" ht="49.5" x14ac:dyDescent="0.2">
      <c r="A9" s="12"/>
      <c r="B9" s="13"/>
      <c r="C9" s="13"/>
      <c r="D9" s="13"/>
      <c r="E9" s="14" t="s">
        <v>7</v>
      </c>
      <c r="F9" s="14"/>
      <c r="G9" s="15"/>
      <c r="H9" s="16"/>
      <c r="I9" s="16"/>
      <c r="J9" s="16">
        <f>+I9</f>
        <v>0</v>
      </c>
    </row>
    <row r="10" spans="1:10" ht="37.5" x14ac:dyDescent="0.2">
      <c r="A10" s="17"/>
      <c r="B10" s="18"/>
      <c r="C10" s="18"/>
      <c r="D10" s="18"/>
      <c r="E10" s="19" t="s">
        <v>8</v>
      </c>
      <c r="F10" s="19"/>
      <c r="G10" s="20"/>
      <c r="H10" s="16">
        <f>+'[1]Clasific Funcional'!D32</f>
        <v>1696822</v>
      </c>
      <c r="I10" s="16">
        <v>1837110.55</v>
      </c>
      <c r="J10" s="21">
        <f>+I10</f>
        <v>1837110.55</v>
      </c>
    </row>
    <row r="11" spans="1:10" ht="12.75" thickBot="1" x14ac:dyDescent="0.25">
      <c r="A11" s="22"/>
      <c r="B11" s="23"/>
      <c r="C11" s="23"/>
      <c r="D11" s="23"/>
      <c r="E11" s="23"/>
      <c r="F11" s="23"/>
      <c r="G11" s="24"/>
      <c r="H11" s="25"/>
      <c r="I11" s="25"/>
      <c r="J11" s="25"/>
    </row>
    <row r="12" spans="1:10" ht="12.75" thickBot="1" x14ac:dyDescent="0.25">
      <c r="A12" s="65" t="s">
        <v>9</v>
      </c>
      <c r="B12" s="66"/>
      <c r="C12" s="66"/>
      <c r="D12" s="66"/>
      <c r="E12" s="67"/>
      <c r="F12" s="26"/>
      <c r="G12" s="54"/>
      <c r="H12" s="27">
        <f>H13+H14</f>
        <v>2743663.09</v>
      </c>
      <c r="I12" s="27">
        <f t="shared" ref="I12:J12" si="1">I13+I14</f>
        <v>2743663.09</v>
      </c>
      <c r="J12" s="27">
        <f t="shared" si="1"/>
        <v>2743663.09</v>
      </c>
    </row>
    <row r="13" spans="1:10" ht="49.5" x14ac:dyDescent="0.2">
      <c r="A13" s="12"/>
      <c r="B13" s="13"/>
      <c r="C13" s="13"/>
      <c r="D13" s="13"/>
      <c r="E13" s="14" t="s">
        <v>10</v>
      </c>
      <c r="F13" s="14"/>
      <c r="G13" s="15"/>
      <c r="H13" s="16"/>
      <c r="I13" s="16"/>
      <c r="J13" s="16">
        <f>+I13</f>
        <v>0</v>
      </c>
    </row>
    <row r="14" spans="1:10" ht="37.5" x14ac:dyDescent="0.2">
      <c r="A14" s="17"/>
      <c r="B14" s="18"/>
      <c r="C14" s="18"/>
      <c r="D14" s="18"/>
      <c r="E14" s="19" t="s">
        <v>11</v>
      </c>
      <c r="F14" s="19"/>
      <c r="G14" s="20"/>
      <c r="H14" s="16">
        <f>+'[1]Clasific Funcional'!G32</f>
        <v>2743663.09</v>
      </c>
      <c r="I14" s="16">
        <f>+'[1]Clasific Funcional'!H32</f>
        <v>2743663.09</v>
      </c>
      <c r="J14" s="16">
        <f>+I14</f>
        <v>2743663.09</v>
      </c>
    </row>
    <row r="15" spans="1:10" ht="12.75" thickBot="1" x14ac:dyDescent="0.25">
      <c r="A15" s="28"/>
      <c r="B15" s="29"/>
      <c r="C15" s="29"/>
      <c r="D15" s="29"/>
      <c r="E15" s="29"/>
      <c r="F15" s="29"/>
      <c r="G15" s="30"/>
      <c r="H15" s="31"/>
      <c r="I15" s="31"/>
      <c r="J15" s="31"/>
    </row>
    <row r="16" spans="1:10" ht="12.75" thickBot="1" x14ac:dyDescent="0.25">
      <c r="A16" s="65" t="s">
        <v>12</v>
      </c>
      <c r="B16" s="66"/>
      <c r="C16" s="66"/>
      <c r="D16" s="66"/>
      <c r="E16" s="67"/>
      <c r="F16" s="26"/>
      <c r="G16" s="54"/>
      <c r="H16" s="27">
        <f>H8-H12</f>
        <v>-1046841.0899999999</v>
      </c>
      <c r="I16" s="27">
        <f>I8-I12</f>
        <v>-906552.5399999998</v>
      </c>
      <c r="J16" s="27">
        <f>J8-J12</f>
        <v>-906552.5399999998</v>
      </c>
    </row>
    <row r="17" spans="1:10" x14ac:dyDescent="0.2">
      <c r="A17" s="2"/>
      <c r="B17" s="2"/>
      <c r="C17" s="2"/>
      <c r="D17" s="2"/>
      <c r="E17" s="2"/>
      <c r="F17" s="32"/>
      <c r="G17" s="32"/>
      <c r="H17" s="2"/>
      <c r="I17" s="70">
        <f>H16-I16</f>
        <v>-140288.55000000005</v>
      </c>
      <c r="J17" s="2"/>
    </row>
    <row r="18" spans="1:10" ht="13.5" x14ac:dyDescent="0.2">
      <c r="A18" s="57" t="s">
        <v>2</v>
      </c>
      <c r="B18" s="58"/>
      <c r="C18" s="58"/>
      <c r="D18" s="58"/>
      <c r="E18" s="58"/>
      <c r="F18" s="3"/>
      <c r="G18" s="4"/>
      <c r="H18" s="5" t="s">
        <v>3</v>
      </c>
      <c r="I18" s="5" t="s">
        <v>4</v>
      </c>
      <c r="J18" s="5" t="s">
        <v>5</v>
      </c>
    </row>
    <row r="19" spans="1:10" ht="12.75" thickBot="1" x14ac:dyDescent="0.25">
      <c r="A19" s="22"/>
      <c r="B19" s="23"/>
      <c r="C19" s="23"/>
      <c r="D19" s="23"/>
      <c r="E19" s="23"/>
      <c r="F19" s="23"/>
      <c r="G19" s="24"/>
      <c r="H19" s="33"/>
      <c r="I19" s="33"/>
      <c r="J19" s="33"/>
    </row>
    <row r="20" spans="1:10" ht="12.75" thickBot="1" x14ac:dyDescent="0.25">
      <c r="A20" s="65" t="s">
        <v>13</v>
      </c>
      <c r="B20" s="66"/>
      <c r="C20" s="66"/>
      <c r="D20" s="66"/>
      <c r="E20" s="67"/>
      <c r="F20" s="26"/>
      <c r="G20" s="54"/>
      <c r="H20" s="27">
        <f>H16</f>
        <v>-1046841.0899999999</v>
      </c>
      <c r="I20" s="27">
        <f t="shared" ref="I20:J20" si="2">I16</f>
        <v>-906552.5399999998</v>
      </c>
      <c r="J20" s="27">
        <f t="shared" si="2"/>
        <v>-906552.5399999998</v>
      </c>
    </row>
    <row r="21" spans="1:10" ht="12.75" thickBot="1" x14ac:dyDescent="0.25">
      <c r="A21" s="34"/>
      <c r="B21" s="35"/>
      <c r="C21" s="35"/>
      <c r="D21" s="35"/>
      <c r="E21" s="35"/>
      <c r="F21" s="35"/>
      <c r="G21" s="36"/>
      <c r="H21" s="37"/>
      <c r="I21" s="38"/>
      <c r="J21" s="38"/>
    </row>
    <row r="22" spans="1:10" ht="12.75" thickBot="1" x14ac:dyDescent="0.25">
      <c r="A22" s="65" t="s">
        <v>14</v>
      </c>
      <c r="B22" s="66"/>
      <c r="C22" s="66"/>
      <c r="D22" s="66"/>
      <c r="E22" s="67"/>
      <c r="F22" s="26"/>
      <c r="G22" s="54"/>
      <c r="H22" s="39"/>
      <c r="I22" s="40"/>
      <c r="J22" s="41"/>
    </row>
    <row r="23" spans="1:10" ht="12.75" thickBot="1" x14ac:dyDescent="0.25">
      <c r="A23" s="42"/>
      <c r="B23" s="43"/>
      <c r="C23" s="43"/>
      <c r="D23" s="43"/>
      <c r="E23" s="43"/>
      <c r="F23" s="43"/>
      <c r="G23" s="44"/>
      <c r="H23" s="37"/>
      <c r="I23" s="38"/>
      <c r="J23" s="38"/>
    </row>
    <row r="24" spans="1:10" ht="12.75" thickBot="1" x14ac:dyDescent="0.25">
      <c r="A24" s="65" t="s">
        <v>15</v>
      </c>
      <c r="B24" s="66"/>
      <c r="C24" s="66"/>
      <c r="D24" s="66"/>
      <c r="E24" s="67"/>
      <c r="F24" s="26"/>
      <c r="G24" s="54"/>
      <c r="H24" s="45">
        <f>H20-H22</f>
        <v>-1046841.0899999999</v>
      </c>
      <c r="I24" s="45">
        <f t="shared" ref="I24:J24" si="3">I20-I22</f>
        <v>-906552.5399999998</v>
      </c>
      <c r="J24" s="45">
        <f t="shared" si="3"/>
        <v>-906552.5399999998</v>
      </c>
    </row>
    <row r="25" spans="1:10" x14ac:dyDescent="0.2">
      <c r="A25" s="2"/>
      <c r="B25" s="2"/>
      <c r="C25" s="2"/>
      <c r="D25" s="2"/>
      <c r="E25" s="2"/>
      <c r="F25" s="32"/>
      <c r="G25" s="32"/>
      <c r="H25" s="2"/>
      <c r="I25" s="2"/>
      <c r="J25" s="2"/>
    </row>
    <row r="26" spans="1:10" ht="13.5" x14ac:dyDescent="0.2">
      <c r="A26" s="57" t="s">
        <v>2</v>
      </c>
      <c r="B26" s="58"/>
      <c r="C26" s="58"/>
      <c r="D26" s="58"/>
      <c r="E26" s="58"/>
      <c r="F26" s="3"/>
      <c r="G26" s="4"/>
      <c r="H26" s="5" t="s">
        <v>3</v>
      </c>
      <c r="I26" s="5" t="s">
        <v>4</v>
      </c>
      <c r="J26" s="5" t="s">
        <v>5</v>
      </c>
    </row>
    <row r="27" spans="1:10" ht="12.75" thickBot="1" x14ac:dyDescent="0.25">
      <c r="A27" s="22"/>
      <c r="B27" s="23"/>
      <c r="C27" s="23"/>
      <c r="D27" s="23"/>
      <c r="E27" s="23"/>
      <c r="F27" s="23"/>
      <c r="G27" s="24"/>
      <c r="H27" s="46"/>
      <c r="I27" s="46"/>
      <c r="J27" s="46"/>
    </row>
    <row r="28" spans="1:10" ht="12.75" thickBot="1" x14ac:dyDescent="0.25">
      <c r="A28" s="65" t="s">
        <v>16</v>
      </c>
      <c r="B28" s="66"/>
      <c r="C28" s="66"/>
      <c r="D28" s="66"/>
      <c r="E28" s="67"/>
      <c r="F28" s="26"/>
      <c r="G28" s="54"/>
      <c r="H28" s="39"/>
      <c r="I28" s="39"/>
      <c r="J28" s="47"/>
    </row>
    <row r="29" spans="1:10" ht="12.75" thickBot="1" x14ac:dyDescent="0.25">
      <c r="A29" s="34"/>
      <c r="B29" s="35"/>
      <c r="C29" s="35"/>
      <c r="D29" s="35"/>
      <c r="E29" s="35"/>
      <c r="F29" s="35"/>
      <c r="G29" s="36"/>
      <c r="H29" s="48"/>
      <c r="I29" s="48"/>
      <c r="J29" s="48"/>
    </row>
    <row r="30" spans="1:10" ht="12.75" thickBot="1" x14ac:dyDescent="0.25">
      <c r="A30" s="65" t="s">
        <v>17</v>
      </c>
      <c r="B30" s="66"/>
      <c r="C30" s="66"/>
      <c r="D30" s="66"/>
      <c r="E30" s="67"/>
      <c r="F30" s="26"/>
      <c r="G30" s="54"/>
      <c r="H30" s="39"/>
      <c r="I30" s="39"/>
      <c r="J30" s="47"/>
    </row>
    <row r="31" spans="1:10" ht="12.75" thickBot="1" x14ac:dyDescent="0.25">
      <c r="A31" s="42"/>
      <c r="B31" s="43"/>
      <c r="C31" s="43"/>
      <c r="D31" s="43"/>
      <c r="E31" s="43"/>
      <c r="F31" s="43"/>
      <c r="G31" s="44"/>
      <c r="H31" s="37"/>
      <c r="I31" s="37"/>
      <c r="J31" s="37"/>
    </row>
    <row r="32" spans="1:10" ht="12.75" thickBot="1" x14ac:dyDescent="0.25">
      <c r="A32" s="65" t="s">
        <v>18</v>
      </c>
      <c r="B32" s="66"/>
      <c r="C32" s="66"/>
      <c r="D32" s="66"/>
      <c r="E32" s="67"/>
      <c r="F32" s="26"/>
      <c r="G32" s="54"/>
      <c r="H32" s="49">
        <f>H28-H30</f>
        <v>0</v>
      </c>
      <c r="I32" s="49">
        <f t="shared" ref="I32:J32" si="4">I28-I30</f>
        <v>0</v>
      </c>
      <c r="J32" s="49">
        <f t="shared" si="4"/>
        <v>0</v>
      </c>
    </row>
    <row r="34" spans="1:12" s="50" customFormat="1" ht="42" customHeight="1" x14ac:dyDescent="0.2">
      <c r="A34" s="69" t="s">
        <v>19</v>
      </c>
      <c r="B34" s="69"/>
      <c r="C34" s="69"/>
      <c r="D34" s="69"/>
      <c r="E34" s="69"/>
      <c r="F34" s="69"/>
      <c r="G34" s="69"/>
      <c r="H34" s="69"/>
      <c r="I34" s="69"/>
      <c r="J34" s="69"/>
    </row>
    <row r="35" spans="1:12" s="50" customFormat="1" ht="42.75" customHeight="1" x14ac:dyDescent="0.2">
      <c r="A35" s="69" t="s">
        <v>20</v>
      </c>
      <c r="B35" s="69"/>
      <c r="C35" s="69"/>
      <c r="D35" s="69"/>
      <c r="E35" s="69"/>
      <c r="F35" s="69"/>
      <c r="G35" s="69"/>
      <c r="H35" s="69"/>
      <c r="I35" s="69"/>
      <c r="J35" s="69"/>
    </row>
    <row r="36" spans="1:12" s="50" customFormat="1" ht="18.75" customHeight="1" x14ac:dyDescent="0.2">
      <c r="A36" s="69" t="s">
        <v>21</v>
      </c>
      <c r="B36" s="69"/>
      <c r="C36" s="69"/>
      <c r="D36" s="69"/>
      <c r="E36" s="69"/>
      <c r="F36" s="69"/>
      <c r="G36" s="69"/>
      <c r="H36" s="69"/>
      <c r="I36" s="69"/>
      <c r="J36" s="69"/>
    </row>
    <row r="38" spans="1:12" x14ac:dyDescent="0.2">
      <c r="D38" s="53" t="s">
        <v>22</v>
      </c>
      <c r="I38" s="53" t="s">
        <v>23</v>
      </c>
    </row>
    <row r="39" spans="1:12" x14ac:dyDescent="0.2">
      <c r="E39" s="51"/>
      <c r="F39" s="51"/>
      <c r="G39" s="51"/>
      <c r="H39" s="51"/>
      <c r="I39" s="51"/>
      <c r="J39" s="51"/>
    </row>
    <row r="40" spans="1:12" x14ac:dyDescent="0.2">
      <c r="B40" s="13"/>
      <c r="C40" s="13"/>
      <c r="D40" s="13"/>
      <c r="E40" s="52"/>
      <c r="F40" s="51"/>
      <c r="G40" s="51"/>
      <c r="H40" s="52"/>
      <c r="I40" s="52"/>
      <c r="J40" s="52"/>
    </row>
    <row r="41" spans="1:12" ht="15" x14ac:dyDescent="0.25">
      <c r="D41" s="53" t="s">
        <v>24</v>
      </c>
      <c r="G41" s="53"/>
      <c r="H41" s="68" t="s">
        <v>25</v>
      </c>
      <c r="I41" s="68"/>
      <c r="J41" s="68"/>
      <c r="K41"/>
      <c r="L41"/>
    </row>
    <row r="42" spans="1:12" ht="15" x14ac:dyDescent="0.25">
      <c r="D42" s="53" t="s">
        <v>26</v>
      </c>
      <c r="G42" s="53"/>
      <c r="H42" s="68" t="s">
        <v>27</v>
      </c>
      <c r="I42" s="68"/>
      <c r="J42" s="68"/>
      <c r="K42"/>
      <c r="L42"/>
    </row>
    <row r="43" spans="1:12" x14ac:dyDescent="0.2">
      <c r="E43" s="51"/>
      <c r="F43" s="51"/>
      <c r="G43" s="51"/>
      <c r="H43" s="51"/>
      <c r="I43" s="51"/>
      <c r="J43" s="51"/>
    </row>
    <row r="44" spans="1:12" x14ac:dyDescent="0.2">
      <c r="E44" s="51"/>
      <c r="F44" s="51"/>
      <c r="G44" s="51"/>
      <c r="H44" s="51"/>
      <c r="I44" s="51"/>
      <c r="J44" s="51"/>
    </row>
    <row r="45" spans="1:12" x14ac:dyDescent="0.2">
      <c r="E45" s="51"/>
      <c r="F45" s="51"/>
      <c r="G45" s="51"/>
      <c r="H45" s="51"/>
      <c r="I45" s="51"/>
      <c r="J45" s="51"/>
    </row>
  </sheetData>
  <mergeCells count="20">
    <mergeCell ref="H41:J41"/>
    <mergeCell ref="H42:J42"/>
    <mergeCell ref="A28:E28"/>
    <mergeCell ref="A30:E30"/>
    <mergeCell ref="A32:E32"/>
    <mergeCell ref="A34:J34"/>
    <mergeCell ref="A35:J35"/>
    <mergeCell ref="A36:J36"/>
    <mergeCell ref="A16:E16"/>
    <mergeCell ref="A18:E18"/>
    <mergeCell ref="A20:E20"/>
    <mergeCell ref="A22:E22"/>
    <mergeCell ref="A24:E24"/>
    <mergeCell ref="A26:E26"/>
    <mergeCell ref="A2:J2"/>
    <mergeCell ref="A3:J3"/>
    <mergeCell ref="A4:J4"/>
    <mergeCell ref="A6:E6"/>
    <mergeCell ref="A8:E8"/>
    <mergeCell ref="A12:E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2019-06-25T20:46:56Z</dcterms:created>
  <dcterms:modified xsi:type="dcterms:W3CDTF">2019-09-10T21:52:11Z</dcterms:modified>
</cp:coreProperties>
</file>