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ciembre para DGTI - copia\2.-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6" i="1"/>
  <c r="E14" i="1"/>
  <c r="K52" i="1" l="1"/>
  <c r="J52" i="1"/>
  <c r="K44" i="1"/>
  <c r="K36" i="1" s="1"/>
  <c r="J44" i="1"/>
  <c r="J36" i="1" s="1"/>
  <c r="K38" i="1"/>
  <c r="J38" i="1"/>
  <c r="K27" i="1"/>
  <c r="J27" i="1"/>
  <c r="K16" i="1"/>
  <c r="K14" i="1" s="1"/>
  <c r="J16" i="1"/>
  <c r="F16" i="1"/>
  <c r="F14" i="1" s="1"/>
  <c r="K57" i="1" l="1"/>
  <c r="J14" i="1"/>
  <c r="J57" i="1" s="1"/>
  <c r="K59" i="1" l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<sst xmlns="http://schemas.openxmlformats.org/spreadsheetml/2006/main" count="67" uniqueCount="64">
  <si>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</si>
  <si>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</si>
  <si>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</si>
  <si>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</si>
  <si>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</si>
  <si>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</si>
  <si>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</si>
  <si>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</si>
  <si>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</si>
  <si>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</si>
  <si>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</si>
  <si>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</si>
  <si>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</si>
  <si>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</si>
  <si>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</si>
  <si>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</si>
  <si>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</si>
  <si>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</si>
  <si>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</si>
  <si>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</si>
  <si>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</si>
  <si>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</si>
  <si>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</si>
  <si>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</si>
  <si>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</si>
  <si>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</si>
  <si>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</si>
  <si>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</si>
  <si>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</si>
  <si>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</si>
  <si>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</si>
  <si>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</si>
  <si>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</si>
  <si>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</si>
  <si>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</si>
  <si>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</si>
  <si>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</si>
  <si>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</si>
  <si>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</si>
  <si>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</si>
  <si>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</si>
  <si>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</si>
  <si>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</si>
  <si>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</si>
  <si>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</si>
  <si>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</si>
  <si>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</si>
  <si>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</si>
  <si>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</si>
  <si>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</si>
  <si>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</si>
  <si>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</si>
  <si>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</si>
  <si>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</si>
  <si>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</si>
  <si>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</si>
  <si>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</si>
  <si>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</si>
  <si>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</si>
  <si>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</si>
  <si>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</si>
  <si>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 xml:space="preserve">Al 31 de Diciembre de 2019 </t>
  </si>
  <si>
    <t>C. JORGE GASPAR MEDINA KUK</t>
  </si>
  <si>
    <t>ENC. TEMP.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</si>
</sst>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6" fillId="2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4" fontId="6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horizontal="left" vertical="top" wrapText="1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16" zoomScale="90" zoomScaleNormal="90" workbookViewId="0">
      <selection activeCell="H61" sqref="H61:I61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80" t="s">
        <v>0</v>
      </c>
      <c r="E3" s="80"/>
      <c r="F3" s="80"/>
      <c r="G3" s="80"/>
      <c r="H3" s="80"/>
      <c r="I3" s="80"/>
      <c r="J3" s="80"/>
      <c r="K3" s="10"/>
      <c r="L3" s="10"/>
    </row>
    <row r="4" spans="2:12" x14ac:dyDescent="0.25">
      <c r="B4" s="11"/>
      <c r="D4" s="80" t="s">
        <v>1</v>
      </c>
      <c r="E4" s="80"/>
      <c r="F4" s="80"/>
      <c r="G4" s="80"/>
      <c r="H4" s="80"/>
      <c r="I4" s="80"/>
      <c r="J4" s="80"/>
      <c r="K4" s="11"/>
      <c r="L4" s="11"/>
    </row>
    <row r="5" spans="2:12" x14ac:dyDescent="0.25">
      <c r="B5" s="12"/>
      <c r="D5" s="80" t="s">
        <v>61</v>
      </c>
      <c r="E5" s="80"/>
      <c r="F5" s="80"/>
      <c r="G5" s="80"/>
      <c r="H5" s="80"/>
      <c r="I5" s="80"/>
      <c r="J5" s="80"/>
      <c r="K5" s="11"/>
      <c r="L5" s="11"/>
    </row>
    <row r="6" spans="2:12" x14ac:dyDescent="0.25">
      <c r="B6" s="12"/>
      <c r="D6" s="80" t="s">
        <v>2</v>
      </c>
      <c r="E6" s="80"/>
      <c r="F6" s="80"/>
      <c r="G6" s="80"/>
      <c r="H6" s="80"/>
      <c r="I6" s="80"/>
      <c r="J6" s="80"/>
      <c r="K6" s="11"/>
      <c r="L6" s="11"/>
    </row>
    <row r="7" spans="2:12" x14ac:dyDescent="0.25">
      <c r="B7" s="12"/>
      <c r="C7" s="13" t="s">
        <v>3</v>
      </c>
      <c r="D7" s="81" t="s">
        <v>4</v>
      </c>
      <c r="E7" s="81"/>
      <c r="F7" s="81"/>
      <c r="G7" s="81"/>
      <c r="H7" s="81"/>
      <c r="I7" s="81"/>
      <c r="J7" s="81"/>
      <c r="K7" s="14"/>
    </row>
    <row r="8" spans="2:12" ht="10.5" customHeight="1" x14ac:dyDescent="0.25">
      <c r="B8" s="10"/>
      <c r="C8" s="10"/>
      <c r="D8" s="10"/>
      <c r="E8" s="10"/>
      <c r="F8" s="10"/>
      <c r="G8" s="10"/>
    </row>
    <row r="9" spans="2:12" ht="11.25" customHeight="1" x14ac:dyDescent="0.25">
      <c r="B9" s="12"/>
      <c r="C9" s="15"/>
      <c r="D9" s="15"/>
      <c r="E9" s="15"/>
      <c r="F9" s="15"/>
      <c r="G9" s="16"/>
      <c r="H9" s="6"/>
      <c r="I9" s="8"/>
      <c r="J9" s="6"/>
      <c r="K9" s="6"/>
      <c r="L9" s="6"/>
    </row>
    <row r="10" spans="2:12" ht="8.25" customHeight="1" x14ac:dyDescent="0.25">
      <c r="B10" s="17"/>
      <c r="C10" s="17"/>
      <c r="D10" s="17"/>
      <c r="E10" s="18"/>
      <c r="F10" s="18"/>
      <c r="G10" s="19"/>
      <c r="H10" s="6"/>
      <c r="I10" s="8"/>
      <c r="J10" s="6"/>
      <c r="K10" s="6"/>
      <c r="L10" s="6"/>
    </row>
    <row r="11" spans="2:12" x14ac:dyDescent="0.25">
      <c r="B11" s="20"/>
      <c r="C11" s="79" t="s">
        <v>5</v>
      </c>
      <c r="D11" s="79"/>
      <c r="E11" s="21" t="s">
        <v>6</v>
      </c>
      <c r="F11" s="21" t="s">
        <v>7</v>
      </c>
      <c r="G11" s="22"/>
      <c r="H11" s="79" t="s">
        <v>5</v>
      </c>
      <c r="I11" s="79"/>
      <c r="J11" s="21" t="s">
        <v>6</v>
      </c>
      <c r="K11" s="21" t="s">
        <v>7</v>
      </c>
      <c r="L11" s="23"/>
    </row>
    <row r="12" spans="2:12" x14ac:dyDescent="0.25">
      <c r="B12" s="24"/>
      <c r="C12" s="25"/>
      <c r="D12" s="25"/>
      <c r="E12" s="26"/>
      <c r="F12" s="26"/>
      <c r="G12" s="9"/>
      <c r="H12" s="6"/>
      <c r="I12" s="8"/>
      <c r="J12" s="6"/>
      <c r="K12" s="6"/>
      <c r="L12" s="27"/>
    </row>
    <row r="13" spans="2:12" x14ac:dyDescent="0.25">
      <c r="B13" s="28"/>
      <c r="C13" s="29"/>
      <c r="D13" s="29"/>
      <c r="E13" s="30"/>
      <c r="F13" s="30"/>
      <c r="G13" s="7"/>
      <c r="H13" s="6"/>
      <c r="I13" s="8"/>
      <c r="J13" s="6"/>
      <c r="K13" s="6"/>
      <c r="L13" s="27"/>
    </row>
    <row r="14" spans="2:12" x14ac:dyDescent="0.25">
      <c r="B14" s="31"/>
      <c r="C14" s="77" t="s">
        <v>8</v>
      </c>
      <c r="D14" s="77"/>
      <c r="E14" s="32">
        <f>E16+E26</f>
        <v>1463289.12</v>
      </c>
      <c r="F14" s="32">
        <f>F16+F26</f>
        <v>312051.69</v>
      </c>
      <c r="G14" s="33"/>
      <c r="H14" s="77" t="s">
        <v>9</v>
      </c>
      <c r="I14" s="77"/>
      <c r="J14" s="32">
        <f>J16+J27</f>
        <v>1071486.6499999999</v>
      </c>
      <c r="K14" s="32">
        <f>K16+K27</f>
        <v>0</v>
      </c>
      <c r="L14" s="34"/>
    </row>
    <row r="15" spans="2:12" x14ac:dyDescent="0.25">
      <c r="B15" s="35"/>
      <c r="C15" s="36"/>
      <c r="D15" s="37"/>
      <c r="E15" s="38"/>
      <c r="F15" s="38"/>
      <c r="G15" s="33"/>
      <c r="H15" s="36"/>
      <c r="I15" s="36"/>
      <c r="J15" s="38"/>
      <c r="K15" s="38"/>
      <c r="L15" s="34"/>
    </row>
    <row r="16" spans="2:12" x14ac:dyDescent="0.25">
      <c r="B16" s="35"/>
      <c r="C16" s="77" t="s">
        <v>10</v>
      </c>
      <c r="D16" s="77"/>
      <c r="E16" s="32">
        <f>SUM(E18:E24)</f>
        <v>1261481.6000000001</v>
      </c>
      <c r="F16" s="32">
        <f>SUM(F18:F24)</f>
        <v>0</v>
      </c>
      <c r="G16" s="33"/>
      <c r="H16" s="77" t="s">
        <v>11</v>
      </c>
      <c r="I16" s="77"/>
      <c r="J16" s="32">
        <f>SUM(J18:J25)</f>
        <v>779714.07</v>
      </c>
      <c r="K16" s="32">
        <f>SUM(K18:K25)</f>
        <v>0</v>
      </c>
      <c r="L16" s="34"/>
    </row>
    <row r="17" spans="2:12" x14ac:dyDescent="0.25">
      <c r="B17" s="35"/>
      <c r="C17" s="36"/>
      <c r="D17" s="37"/>
      <c r="E17" s="38"/>
      <c r="F17" s="38"/>
      <c r="G17" s="33"/>
      <c r="H17" s="36"/>
      <c r="I17" s="36"/>
      <c r="J17" s="38"/>
      <c r="K17" s="38"/>
      <c r="L17" s="34"/>
    </row>
    <row r="18" spans="2:12" x14ac:dyDescent="0.25">
      <c r="B18" s="31"/>
      <c r="C18" s="76" t="s">
        <v>12</v>
      </c>
      <c r="D18" s="76"/>
      <c r="E18" s="39">
        <v>206976.68</v>
      </c>
      <c r="F18" s="39">
        <v>0</v>
      </c>
      <c r="G18" s="33"/>
      <c r="H18" s="76" t="s">
        <v>13</v>
      </c>
      <c r="I18" s="76"/>
      <c r="J18" s="39">
        <v>779714.07</v>
      </c>
      <c r="K18" s="39">
        <v>0</v>
      </c>
      <c r="L18" s="34"/>
    </row>
    <row r="19" spans="2:12" x14ac:dyDescent="0.25">
      <c r="B19" s="31"/>
      <c r="C19" s="76" t="s">
        <v>14</v>
      </c>
      <c r="D19" s="76"/>
      <c r="E19" s="39">
        <v>170437.53</v>
      </c>
      <c r="F19" s="39">
        <v>0</v>
      </c>
      <c r="G19" s="33"/>
      <c r="H19" s="76" t="s">
        <v>15</v>
      </c>
      <c r="I19" s="76"/>
      <c r="J19" s="39">
        <v>0</v>
      </c>
      <c r="K19" s="39">
        <v>0</v>
      </c>
      <c r="L19" s="34"/>
    </row>
    <row r="20" spans="2:12" x14ac:dyDescent="0.25">
      <c r="B20" s="31"/>
      <c r="C20" s="76" t="s">
        <v>16</v>
      </c>
      <c r="D20" s="76"/>
      <c r="E20" s="39">
        <v>0</v>
      </c>
      <c r="F20" s="39">
        <v>0</v>
      </c>
      <c r="G20" s="33"/>
      <c r="H20" s="76" t="s">
        <v>17</v>
      </c>
      <c r="I20" s="76"/>
      <c r="J20" s="39">
        <v>0</v>
      </c>
      <c r="K20" s="39">
        <v>0</v>
      </c>
      <c r="L20" s="34"/>
    </row>
    <row r="21" spans="2:12" x14ac:dyDescent="0.25">
      <c r="B21" s="31"/>
      <c r="C21" s="76" t="s">
        <v>18</v>
      </c>
      <c r="D21" s="76"/>
      <c r="E21" s="39">
        <v>884067.39</v>
      </c>
      <c r="F21" s="39">
        <v>0</v>
      </c>
      <c r="G21" s="33"/>
      <c r="H21" s="76" t="s">
        <v>19</v>
      </c>
      <c r="I21" s="76"/>
      <c r="J21" s="39">
        <v>0</v>
      </c>
      <c r="K21" s="39">
        <v>0</v>
      </c>
      <c r="L21" s="34"/>
    </row>
    <row r="22" spans="2:12" x14ac:dyDescent="0.25">
      <c r="B22" s="31"/>
      <c r="C22" s="76" t="s">
        <v>20</v>
      </c>
      <c r="D22" s="76"/>
      <c r="E22" s="39">
        <v>0</v>
      </c>
      <c r="F22" s="39">
        <v>0</v>
      </c>
      <c r="G22" s="33"/>
      <c r="H22" s="76" t="s">
        <v>21</v>
      </c>
      <c r="I22" s="76"/>
      <c r="J22" s="39">
        <v>0</v>
      </c>
      <c r="K22" s="39">
        <v>0</v>
      </c>
      <c r="L22" s="34"/>
    </row>
    <row r="23" spans="2:12" x14ac:dyDescent="0.25">
      <c r="B23" s="31"/>
      <c r="C23" s="76" t="s">
        <v>22</v>
      </c>
      <c r="D23" s="76"/>
      <c r="E23" s="39">
        <v>0</v>
      </c>
      <c r="F23" s="39">
        <v>0</v>
      </c>
      <c r="G23" s="33"/>
      <c r="H23" s="76" t="s">
        <v>23</v>
      </c>
      <c r="I23" s="76"/>
      <c r="J23" s="39"/>
      <c r="K23" s="39"/>
      <c r="L23" s="34"/>
    </row>
    <row r="24" spans="2:12" x14ac:dyDescent="0.25">
      <c r="B24" s="31"/>
      <c r="C24" s="76" t="s">
        <v>24</v>
      </c>
      <c r="D24" s="76"/>
      <c r="E24" s="39">
        <v>0</v>
      </c>
      <c r="F24" s="39">
        <v>0</v>
      </c>
      <c r="G24" s="33"/>
      <c r="H24" s="76" t="s">
        <v>25</v>
      </c>
      <c r="I24" s="76"/>
      <c r="J24" s="39"/>
      <c r="K24" s="39">
        <v>0</v>
      </c>
      <c r="L24" s="34"/>
    </row>
    <row r="25" spans="2:12" x14ac:dyDescent="0.25">
      <c r="B25" s="35"/>
      <c r="C25" s="36"/>
      <c r="D25" s="37"/>
      <c r="E25" s="38"/>
      <c r="F25" s="38"/>
      <c r="G25" s="33"/>
      <c r="H25" s="76" t="s">
        <v>26</v>
      </c>
      <c r="I25" s="76"/>
      <c r="J25" s="39">
        <v>0</v>
      </c>
      <c r="K25" s="39">
        <v>0</v>
      </c>
      <c r="L25" s="34"/>
    </row>
    <row r="26" spans="2:12" x14ac:dyDescent="0.25">
      <c r="B26" s="35"/>
      <c r="C26" s="77" t="s">
        <v>27</v>
      </c>
      <c r="D26" s="77"/>
      <c r="E26" s="32">
        <f>SUM(E28:E36)</f>
        <v>201807.52</v>
      </c>
      <c r="F26" s="32">
        <f>SUM(F28:F36)</f>
        <v>312051.69</v>
      </c>
      <c r="G26" s="33"/>
      <c r="H26" s="36"/>
      <c r="I26" s="36"/>
      <c r="J26" s="38"/>
      <c r="K26" s="38"/>
      <c r="L26" s="34"/>
    </row>
    <row r="27" spans="2:12" x14ac:dyDescent="0.25">
      <c r="B27" s="35"/>
      <c r="C27" s="36"/>
      <c r="D27" s="37"/>
      <c r="E27" s="38"/>
      <c r="F27" s="38"/>
      <c r="G27" s="33"/>
      <c r="H27" s="78" t="s">
        <v>28</v>
      </c>
      <c r="I27" s="78"/>
      <c r="J27" s="32">
        <f>SUM(J29:J34)</f>
        <v>291772.58</v>
      </c>
      <c r="K27" s="32">
        <f>K29+K30+K31+K32+K33+K34</f>
        <v>0</v>
      </c>
      <c r="L27" s="34"/>
    </row>
    <row r="28" spans="2:12" x14ac:dyDescent="0.25">
      <c r="B28" s="31"/>
      <c r="C28" s="76" t="s">
        <v>29</v>
      </c>
      <c r="D28" s="76"/>
      <c r="E28" s="39"/>
      <c r="F28" s="39">
        <v>0</v>
      </c>
      <c r="G28" s="33"/>
      <c r="H28" s="36"/>
      <c r="I28" s="36"/>
      <c r="J28" s="38"/>
      <c r="K28" s="38"/>
      <c r="L28" s="34"/>
    </row>
    <row r="29" spans="2:12" x14ac:dyDescent="0.25">
      <c r="B29" s="31"/>
      <c r="C29" s="76" t="s">
        <v>30</v>
      </c>
      <c r="D29" s="76"/>
      <c r="E29" s="39">
        <v>0</v>
      </c>
      <c r="F29" s="39">
        <v>0</v>
      </c>
      <c r="G29" s="33"/>
      <c r="H29" s="76" t="s">
        <v>31</v>
      </c>
      <c r="I29" s="76"/>
      <c r="J29" s="39">
        <v>291772.58</v>
      </c>
      <c r="K29" s="39">
        <v>0</v>
      </c>
      <c r="L29" s="34"/>
    </row>
    <row r="30" spans="2:12" x14ac:dyDescent="0.25">
      <c r="B30" s="31"/>
      <c r="C30" s="76" t="s">
        <v>32</v>
      </c>
      <c r="D30" s="76"/>
      <c r="E30" s="39">
        <v>0</v>
      </c>
      <c r="F30" s="39">
        <v>0</v>
      </c>
      <c r="G30" s="33"/>
      <c r="H30" s="76" t="s">
        <v>33</v>
      </c>
      <c r="I30" s="76"/>
      <c r="J30" s="39">
        <v>0</v>
      </c>
      <c r="K30" s="39">
        <v>0</v>
      </c>
      <c r="L30" s="34"/>
    </row>
    <row r="31" spans="2:12" x14ac:dyDescent="0.25">
      <c r="B31" s="31"/>
      <c r="C31" s="76" t="s">
        <v>34</v>
      </c>
      <c r="D31" s="76"/>
      <c r="E31" s="39">
        <v>0</v>
      </c>
      <c r="F31" s="39">
        <v>201648.65</v>
      </c>
      <c r="G31" s="33"/>
      <c r="H31" s="76" t="s">
        <v>35</v>
      </c>
      <c r="I31" s="76"/>
      <c r="J31" s="39"/>
      <c r="K31" s="39">
        <v>0</v>
      </c>
      <c r="L31" s="34"/>
    </row>
    <row r="32" spans="2:12" x14ac:dyDescent="0.25">
      <c r="B32" s="31"/>
      <c r="C32" s="76" t="s">
        <v>36</v>
      </c>
      <c r="D32" s="76"/>
      <c r="E32" s="39">
        <v>0</v>
      </c>
      <c r="F32" s="39">
        <v>110403.04</v>
      </c>
      <c r="G32" s="33"/>
      <c r="H32" s="76" t="s">
        <v>37</v>
      </c>
      <c r="I32" s="76"/>
      <c r="J32" s="39">
        <v>0</v>
      </c>
      <c r="K32" s="39">
        <v>0</v>
      </c>
      <c r="L32" s="34"/>
    </row>
    <row r="33" spans="2:12" x14ac:dyDescent="0.25">
      <c r="B33" s="31"/>
      <c r="C33" s="76" t="s">
        <v>38</v>
      </c>
      <c r="D33" s="76"/>
      <c r="E33" s="39">
        <v>201807.52</v>
      </c>
      <c r="F33" s="39"/>
      <c r="G33" s="33"/>
      <c r="H33" s="76" t="s">
        <v>39</v>
      </c>
      <c r="I33" s="76"/>
      <c r="J33" s="39">
        <v>0</v>
      </c>
      <c r="K33" s="39">
        <v>0</v>
      </c>
      <c r="L33" s="34"/>
    </row>
    <row r="34" spans="2:12" x14ac:dyDescent="0.25">
      <c r="B34" s="31"/>
      <c r="C34" s="76" t="s">
        <v>40</v>
      </c>
      <c r="D34" s="76"/>
      <c r="E34" s="39"/>
      <c r="F34" s="39">
        <v>0</v>
      </c>
      <c r="G34" s="33"/>
      <c r="H34" s="76" t="s">
        <v>41</v>
      </c>
      <c r="I34" s="76"/>
      <c r="J34" s="39">
        <v>0</v>
      </c>
      <c r="K34" s="39">
        <v>0</v>
      </c>
      <c r="L34" s="34"/>
    </row>
    <row r="35" spans="2:12" x14ac:dyDescent="0.25">
      <c r="B35" s="31"/>
      <c r="C35" s="76" t="s">
        <v>42</v>
      </c>
      <c r="D35" s="76"/>
      <c r="E35" s="39">
        <v>0</v>
      </c>
      <c r="F35" s="39">
        <v>0</v>
      </c>
      <c r="G35" s="33"/>
      <c r="H35" s="36"/>
      <c r="I35" s="36"/>
      <c r="J35" s="40"/>
      <c r="K35" s="40"/>
      <c r="L35" s="34"/>
    </row>
    <row r="36" spans="2:12" x14ac:dyDescent="0.25">
      <c r="B36" s="31"/>
      <c r="C36" s="76" t="s">
        <v>43</v>
      </c>
      <c r="D36" s="76"/>
      <c r="E36" s="39">
        <v>0</v>
      </c>
      <c r="F36" s="39">
        <v>0</v>
      </c>
      <c r="G36" s="33"/>
      <c r="H36" s="77" t="s">
        <v>44</v>
      </c>
      <c r="I36" s="77"/>
      <c r="J36" s="32">
        <f>J38+J44+J52</f>
        <v>0</v>
      </c>
      <c r="K36" s="32">
        <f>K38+K44+K52</f>
        <v>2222724.08</v>
      </c>
      <c r="L36" s="34"/>
    </row>
    <row r="37" spans="2:12" x14ac:dyDescent="0.25">
      <c r="B37" s="35"/>
      <c r="C37" s="36"/>
      <c r="D37" s="37"/>
      <c r="E37" s="40"/>
      <c r="F37" s="40"/>
      <c r="G37" s="33"/>
      <c r="H37" s="36"/>
      <c r="I37" s="36"/>
      <c r="J37" s="38"/>
      <c r="K37" s="38"/>
      <c r="L37" s="34"/>
    </row>
    <row r="38" spans="2:12" x14ac:dyDescent="0.25">
      <c r="B38" s="31"/>
      <c r="C38" s="41"/>
      <c r="D38" s="41"/>
      <c r="E38" s="41"/>
      <c r="F38" s="41"/>
      <c r="G38" s="33"/>
      <c r="H38" s="77" t="s">
        <v>45</v>
      </c>
      <c r="I38" s="77"/>
      <c r="J38" s="32">
        <f>SUM(J40:J42)</f>
        <v>0</v>
      </c>
      <c r="K38" s="32">
        <f>SUM(K40:K42)</f>
        <v>0</v>
      </c>
      <c r="L38" s="34"/>
    </row>
    <row r="39" spans="2:12" x14ac:dyDescent="0.25">
      <c r="B39" s="35"/>
      <c r="C39" s="41"/>
      <c r="D39" s="41"/>
      <c r="E39" s="41"/>
      <c r="F39" s="41"/>
      <c r="G39" s="33"/>
      <c r="H39" s="36"/>
      <c r="I39" s="36"/>
      <c r="J39" s="38"/>
      <c r="K39" s="38"/>
      <c r="L39" s="34"/>
    </row>
    <row r="40" spans="2:12" x14ac:dyDescent="0.25">
      <c r="B40" s="31"/>
      <c r="C40" s="41"/>
      <c r="D40" s="41"/>
      <c r="E40" s="41"/>
      <c r="F40" s="41"/>
      <c r="G40" s="33"/>
      <c r="H40" s="76" t="s">
        <v>46</v>
      </c>
      <c r="I40" s="76"/>
      <c r="J40" s="39"/>
      <c r="K40" s="39"/>
      <c r="L40" s="34"/>
    </row>
    <row r="41" spans="2:12" x14ac:dyDescent="0.25">
      <c r="B41" s="35"/>
      <c r="C41" s="41"/>
      <c r="D41" s="41"/>
      <c r="E41" s="41"/>
      <c r="F41" s="41"/>
      <c r="G41" s="33"/>
      <c r="H41" s="76" t="s">
        <v>47</v>
      </c>
      <c r="I41" s="76"/>
      <c r="J41" s="39"/>
      <c r="K41" s="39"/>
      <c r="L41" s="34"/>
    </row>
    <row r="42" spans="2:12" x14ac:dyDescent="0.25">
      <c r="B42" s="31"/>
      <c r="C42" s="41"/>
      <c r="D42" s="41"/>
      <c r="E42" s="41"/>
      <c r="F42" s="41"/>
      <c r="G42" s="33"/>
      <c r="H42" s="76" t="s">
        <v>48</v>
      </c>
      <c r="I42" s="76"/>
      <c r="J42" s="39">
        <v>0</v>
      </c>
      <c r="K42" s="39"/>
      <c r="L42" s="34"/>
    </row>
    <row r="43" spans="2:12" x14ac:dyDescent="0.25">
      <c r="B43" s="31"/>
      <c r="C43" s="41"/>
      <c r="D43" s="41"/>
      <c r="E43" s="41"/>
      <c r="F43" s="41"/>
      <c r="G43" s="33"/>
      <c r="H43" s="36"/>
      <c r="I43" s="36"/>
      <c r="J43" s="38"/>
      <c r="K43" s="38"/>
      <c r="L43" s="34"/>
    </row>
    <row r="44" spans="2:12" x14ac:dyDescent="0.25">
      <c r="B44" s="31"/>
      <c r="C44" s="41"/>
      <c r="D44" s="41"/>
      <c r="E44" s="41"/>
      <c r="F44" s="41"/>
      <c r="G44" s="33"/>
      <c r="H44" s="77" t="s">
        <v>49</v>
      </c>
      <c r="I44" s="77"/>
      <c r="J44" s="32">
        <f>SUM(J46:J50)</f>
        <v>0</v>
      </c>
      <c r="K44" s="32">
        <f>SUM(K46:K50)</f>
        <v>2222724.08</v>
      </c>
      <c r="L44" s="34"/>
    </row>
    <row r="45" spans="2:12" x14ac:dyDescent="0.25">
      <c r="B45" s="31"/>
      <c r="C45" s="41"/>
      <c r="D45" s="41"/>
      <c r="E45" s="41"/>
      <c r="F45" s="41"/>
      <c r="G45" s="33"/>
      <c r="H45" s="36"/>
      <c r="I45" s="36"/>
      <c r="J45" s="38"/>
      <c r="K45" s="38"/>
      <c r="L45" s="34"/>
    </row>
    <row r="46" spans="2:12" x14ac:dyDescent="0.25">
      <c r="B46" s="31"/>
      <c r="C46" s="41"/>
      <c r="D46" s="41"/>
      <c r="E46" s="41"/>
      <c r="F46" s="41"/>
      <c r="G46" s="33"/>
      <c r="H46" s="76" t="s">
        <v>50</v>
      </c>
      <c r="I46" s="76"/>
      <c r="J46" s="42">
        <v>0</v>
      </c>
      <c r="K46" s="39">
        <v>718975.3</v>
      </c>
      <c r="L46" s="34"/>
    </row>
    <row r="47" spans="2:12" x14ac:dyDescent="0.25">
      <c r="B47" s="31"/>
      <c r="C47" s="41"/>
      <c r="D47" s="41"/>
      <c r="E47" s="41"/>
      <c r="F47" s="41"/>
      <c r="G47" s="33"/>
      <c r="H47" s="76" t="s">
        <v>51</v>
      </c>
      <c r="I47" s="76"/>
      <c r="J47" s="39">
        <v>0</v>
      </c>
      <c r="K47" s="39">
        <v>1503748.78</v>
      </c>
      <c r="L47" s="34"/>
    </row>
    <row r="48" spans="2:12" x14ac:dyDescent="0.25">
      <c r="B48" s="31"/>
      <c r="C48" s="41"/>
      <c r="D48" s="41"/>
      <c r="E48" s="41"/>
      <c r="F48" s="41"/>
      <c r="G48" s="33"/>
      <c r="H48" s="76" t="s">
        <v>52</v>
      </c>
      <c r="I48" s="76"/>
      <c r="J48" s="39">
        <v>0</v>
      </c>
      <c r="K48" s="39">
        <v>0</v>
      </c>
      <c r="L48" s="34"/>
    </row>
    <row r="49" spans="2:12" x14ac:dyDescent="0.25">
      <c r="B49" s="31"/>
      <c r="C49" s="41"/>
      <c r="D49" s="41"/>
      <c r="E49" s="41"/>
      <c r="F49" s="41"/>
      <c r="G49" s="33"/>
      <c r="H49" s="76" t="s">
        <v>53</v>
      </c>
      <c r="I49" s="76"/>
      <c r="J49" s="39">
        <v>0</v>
      </c>
      <c r="K49" s="39">
        <v>0</v>
      </c>
      <c r="L49" s="34"/>
    </row>
    <row r="50" spans="2:12" x14ac:dyDescent="0.25">
      <c r="B50" s="35"/>
      <c r="C50" s="41"/>
      <c r="D50" s="41"/>
      <c r="E50" s="41"/>
      <c r="F50" s="41"/>
      <c r="G50" s="33"/>
      <c r="H50" s="76" t="s">
        <v>54</v>
      </c>
      <c r="I50" s="76"/>
      <c r="J50" s="39">
        <v>0</v>
      </c>
      <c r="K50" s="39">
        <v>0</v>
      </c>
      <c r="L50" s="34"/>
    </row>
    <row r="51" spans="2:12" x14ac:dyDescent="0.25">
      <c r="B51" s="31"/>
      <c r="C51" s="41"/>
      <c r="D51" s="41"/>
      <c r="E51" s="41"/>
      <c r="F51" s="41"/>
      <c r="G51" s="33"/>
      <c r="H51" s="36"/>
      <c r="I51" s="36"/>
      <c r="J51" s="38"/>
      <c r="K51" s="38"/>
      <c r="L51" s="34"/>
    </row>
    <row r="52" spans="2:12" ht="24" customHeight="1" x14ac:dyDescent="0.25">
      <c r="B52" s="35"/>
      <c r="C52" s="41"/>
      <c r="D52" s="41"/>
      <c r="E52" s="41"/>
      <c r="F52" s="41"/>
      <c r="G52" s="33"/>
      <c r="H52" s="77" t="s">
        <v>55</v>
      </c>
      <c r="I52" s="77"/>
      <c r="J52" s="32">
        <f>SUM(J54:J55)</f>
        <v>0</v>
      </c>
      <c r="K52" s="32">
        <f>SUM(K54:K55)</f>
        <v>0</v>
      </c>
      <c r="L52" s="34"/>
    </row>
    <row r="53" spans="2:12" ht="6.75" customHeight="1" x14ac:dyDescent="0.25">
      <c r="B53" s="31"/>
      <c r="C53" s="41"/>
      <c r="D53" s="41"/>
      <c r="E53" s="41"/>
      <c r="F53" s="41"/>
      <c r="G53" s="33"/>
      <c r="H53" s="36"/>
      <c r="I53" s="36"/>
      <c r="J53" s="38"/>
      <c r="K53" s="38"/>
      <c r="L53" s="34"/>
    </row>
    <row r="54" spans="2:12" x14ac:dyDescent="0.25">
      <c r="B54" s="31"/>
      <c r="C54" s="41"/>
      <c r="D54" s="41"/>
      <c r="E54" s="41"/>
      <c r="F54" s="41"/>
      <c r="G54" s="33"/>
      <c r="H54" s="76" t="s">
        <v>56</v>
      </c>
      <c r="I54" s="76"/>
      <c r="J54" s="39">
        <v>0</v>
      </c>
      <c r="K54" s="39">
        <v>0</v>
      </c>
      <c r="L54" s="34"/>
    </row>
    <row r="55" spans="2:12" x14ac:dyDescent="0.25">
      <c r="B55" s="43"/>
      <c r="C55" s="44"/>
      <c r="D55" s="44"/>
      <c r="E55" s="44"/>
      <c r="F55" s="44"/>
      <c r="G55" s="45"/>
      <c r="H55" s="71" t="s">
        <v>57</v>
      </c>
      <c r="I55" s="71"/>
      <c r="J55" s="46">
        <v>0</v>
      </c>
      <c r="K55" s="46">
        <v>0</v>
      </c>
      <c r="L55" s="47"/>
    </row>
    <row r="56" spans="2:12" x14ac:dyDescent="0.25">
      <c r="B56" s="48"/>
      <c r="C56" s="44"/>
      <c r="D56" s="49"/>
      <c r="E56" s="50"/>
      <c r="F56" s="51"/>
      <c r="G56" s="51"/>
      <c r="H56" s="44"/>
      <c r="I56" s="52"/>
      <c r="J56" s="53"/>
      <c r="K56" s="53"/>
      <c r="L56" s="51"/>
    </row>
    <row r="57" spans="2:12" x14ac:dyDescent="0.25">
      <c r="B57" s="6"/>
      <c r="C57" s="54"/>
      <c r="D57" s="55"/>
      <c r="E57" s="56"/>
      <c r="F57" s="57"/>
      <c r="G57" s="57"/>
      <c r="H57" s="54"/>
      <c r="I57" s="58"/>
      <c r="J57" s="59">
        <f>E14+J36+J14</f>
        <v>2534775.77</v>
      </c>
      <c r="K57" s="59">
        <f>F14+K14+K36</f>
        <v>2534775.77</v>
      </c>
      <c r="L57" s="57"/>
    </row>
    <row r="58" spans="2:12" x14ac:dyDescent="0.25">
      <c r="C58" s="72" t="s">
        <v>58</v>
      </c>
      <c r="D58" s="72"/>
      <c r="E58" s="72"/>
      <c r="F58" s="72"/>
      <c r="G58" s="72"/>
      <c r="H58" s="72"/>
      <c r="I58" s="72"/>
      <c r="J58" s="72"/>
      <c r="K58" s="72"/>
    </row>
    <row r="59" spans="2:12" x14ac:dyDescent="0.25">
      <c r="C59" s="60"/>
      <c r="D59" s="61"/>
      <c r="E59" s="62"/>
      <c r="F59" s="62"/>
      <c r="H59" s="63"/>
      <c r="I59" s="64"/>
      <c r="J59" s="62"/>
      <c r="K59" s="62">
        <f>J57-K57</f>
        <v>0</v>
      </c>
    </row>
    <row r="60" spans="2:12" x14ac:dyDescent="0.25">
      <c r="C60" s="60"/>
      <c r="D60" s="73"/>
      <c r="E60" s="73"/>
      <c r="F60" s="62"/>
      <c r="H60" s="74"/>
      <c r="I60" s="74"/>
      <c r="J60" s="62"/>
      <c r="K60" s="62"/>
    </row>
    <row r="61" spans="2:12" x14ac:dyDescent="0.25">
      <c r="C61" s="65"/>
      <c r="D61" s="75" t="s">
        <v>59</v>
      </c>
      <c r="E61" s="75"/>
      <c r="F61" s="62"/>
      <c r="G61" s="62"/>
      <c r="H61" s="75" t="s">
        <v>62</v>
      </c>
      <c r="I61" s="75"/>
      <c r="J61" s="66"/>
      <c r="K61" s="62"/>
    </row>
    <row r="62" spans="2:12" x14ac:dyDescent="0.25">
      <c r="C62" s="67"/>
      <c r="D62" s="70" t="s">
        <v>60</v>
      </c>
      <c r="E62" s="70"/>
      <c r="F62" s="68"/>
      <c r="G62" s="68"/>
      <c r="H62" s="70" t="s">
        <v>63</v>
      </c>
      <c r="I62" s="70"/>
      <c r="J62" s="66"/>
      <c r="K62" s="62"/>
    </row>
    <row r="63" spans="2:12" x14ac:dyDescent="0.25">
      <c r="B63" s="69"/>
      <c r="G63" s="7"/>
    </row>
  </sheetData>
  <mergeCells count="64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62:I62"/>
    <mergeCell ref="H55:I55"/>
    <mergeCell ref="C58:K58"/>
    <mergeCell ref="D60:E60"/>
    <mergeCell ref="H60:I60"/>
    <mergeCell ref="D61:E61"/>
    <mergeCell ref="H61:I6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2020-01-18T01:45:28Z</cp:lastPrinted>
  <dcterms:created xsi:type="dcterms:W3CDTF">2019-06-25T20:11:40Z</dcterms:created>
  <dcterms:modified xsi:type="dcterms:W3CDTF">2020-01-22T14:49:25Z</dcterms:modified>
</cp:coreProperties>
</file>