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MAYO\Mayo para DGTI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6" i="1" s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6" i="1"/>
  <c r="G16" i="1"/>
  <c r="G38" i="1" s="1"/>
  <c r="F16" i="1"/>
  <c r="F38" i="1" s="1"/>
  <c r="E16" i="1"/>
  <c r="H16" i="1" s="1"/>
  <c r="I26" i="1" l="1"/>
  <c r="I38" i="1" s="1"/>
  <c r="E38" i="1"/>
  <c r="H38" i="1" s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<sst xmlns="http://schemas.openxmlformats.org/spreadsheetml/2006/main" count="42" uniqueCount="40">
  <si>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</si>
  <si>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</si>
  <si>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>Del 01 al 31 de Mayo 2019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</si>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</sst>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horizontal="left"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3" fillId="2" borderId="0" xfId="0" applyNumberFormat="1" applyFont="1" applyFill="1" applyBorder="1" applyAlignment="1">
      <alignment horizontal="left" vertical="top" wrapText="1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topLeftCell="A25" zoomScaleNormal="100" workbookViewId="0">
      <selection activeCell="G30" sqref="G30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6"/>
      <c r="D3" s="7" t="s">
        <v>0</v>
      </c>
      <c r="E3" s="7"/>
      <c r="F3" s="7"/>
      <c r="G3" s="7"/>
      <c r="H3" s="7"/>
      <c r="I3" s="6"/>
      <c r="J3" s="6"/>
      <c r="K3" s="8"/>
      <c r="L3" s="8"/>
      <c r="M3" s="1"/>
      <c r="N3" s="1"/>
    </row>
    <row r="4" spans="2:14" x14ac:dyDescent="0.25">
      <c r="B4" s="1"/>
      <c r="C4" s="6"/>
      <c r="D4" s="7" t="s">
        <v>1</v>
      </c>
      <c r="E4" s="7"/>
      <c r="F4" s="7"/>
      <c r="G4" s="7"/>
      <c r="H4" s="7"/>
      <c r="I4" s="6"/>
      <c r="J4" s="6"/>
      <c r="K4" s="8"/>
      <c r="L4" s="8"/>
      <c r="M4" s="1"/>
      <c r="N4" s="1"/>
    </row>
    <row r="5" spans="2:14" x14ac:dyDescent="0.25">
      <c r="B5" s="1"/>
      <c r="C5" s="6"/>
      <c r="D5" s="7" t="s">
        <v>2</v>
      </c>
      <c r="E5" s="7"/>
      <c r="F5" s="7"/>
      <c r="G5" s="7"/>
      <c r="H5" s="7"/>
      <c r="I5" s="6" t="s">
        <v>3</v>
      </c>
      <c r="J5" s="6"/>
      <c r="K5" s="8"/>
      <c r="L5" s="8"/>
      <c r="M5" s="1"/>
      <c r="N5" s="1"/>
    </row>
    <row r="6" spans="2:14" x14ac:dyDescent="0.25">
      <c r="B6" s="1"/>
      <c r="C6" s="6"/>
      <c r="D6" s="7" t="s">
        <v>4</v>
      </c>
      <c r="E6" s="7"/>
      <c r="F6" s="7"/>
      <c r="G6" s="7"/>
      <c r="H6" s="7"/>
      <c r="I6" s="6"/>
      <c r="J6" s="6"/>
      <c r="K6" s="8"/>
      <c r="L6" s="8"/>
      <c r="M6" s="1"/>
      <c r="N6" s="1"/>
    </row>
    <row r="7" spans="2:14" x14ac:dyDescent="0.25">
      <c r="B7" s="9"/>
      <c r="C7" s="10" t="s">
        <v>5</v>
      </c>
      <c r="D7" s="11" t="s">
        <v>6</v>
      </c>
      <c r="E7" s="11"/>
      <c r="F7" s="11"/>
      <c r="G7" s="11"/>
      <c r="H7" s="11"/>
      <c r="I7" s="12"/>
      <c r="J7" s="13"/>
      <c r="K7" s="13"/>
      <c r="L7" s="13"/>
      <c r="M7" s="13"/>
      <c r="N7" s="13"/>
    </row>
    <row r="8" spans="2:14" ht="9.75" customHeight="1" x14ac:dyDescent="0.25">
      <c r="B8" s="14"/>
      <c r="C8" s="14"/>
      <c r="D8" s="14"/>
      <c r="E8" s="14"/>
      <c r="F8" s="14"/>
      <c r="G8" s="14"/>
      <c r="H8" s="14"/>
      <c r="I8" s="14"/>
      <c r="J8" s="14"/>
      <c r="K8" s="1"/>
      <c r="L8" s="1"/>
      <c r="M8" s="1"/>
      <c r="N8" s="1"/>
    </row>
    <row r="9" spans="2:14" ht="8.25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"/>
      <c r="L9" s="1"/>
      <c r="M9" s="1"/>
      <c r="N9" s="1"/>
    </row>
    <row r="10" spans="2:14" x14ac:dyDescent="0.25">
      <c r="B10" s="15"/>
      <c r="C10" s="16" t="s">
        <v>7</v>
      </c>
      <c r="D10" s="16"/>
      <c r="E10" s="17" t="s">
        <v>8</v>
      </c>
      <c r="F10" s="17" t="s">
        <v>9</v>
      </c>
      <c r="G10" s="18" t="s">
        <v>10</v>
      </c>
      <c r="H10" s="18" t="s">
        <v>11</v>
      </c>
      <c r="I10" s="18" t="s">
        <v>12</v>
      </c>
      <c r="J10" s="19"/>
      <c r="K10" s="20"/>
      <c r="L10" s="20"/>
      <c r="M10" s="20"/>
      <c r="N10" s="20"/>
    </row>
    <row r="11" spans="2:14" x14ac:dyDescent="0.25">
      <c r="B11" s="21"/>
      <c r="C11" s="22"/>
      <c r="D11" s="22"/>
      <c r="E11" s="23">
        <v>1</v>
      </c>
      <c r="F11" s="23">
        <v>2</v>
      </c>
      <c r="G11" s="24">
        <v>3</v>
      </c>
      <c r="H11" s="24" t="s">
        <v>13</v>
      </c>
      <c r="I11" s="24" t="s">
        <v>14</v>
      </c>
      <c r="J11" s="25"/>
      <c r="K11" s="20"/>
      <c r="L11" s="20"/>
      <c r="M11" s="20"/>
      <c r="N11" s="20"/>
    </row>
    <row r="12" spans="2:14" ht="6" customHeight="1" x14ac:dyDescent="0.25">
      <c r="B12" s="26"/>
      <c r="C12" s="14"/>
      <c r="D12" s="14"/>
      <c r="E12" s="14"/>
      <c r="F12" s="14"/>
      <c r="G12" s="14"/>
      <c r="H12" s="14"/>
      <c r="I12" s="14"/>
      <c r="J12" s="27"/>
      <c r="K12" s="1"/>
      <c r="L12" s="1"/>
      <c r="M12" s="1"/>
      <c r="N12" s="1"/>
    </row>
    <row r="13" spans="2:14" ht="10.5" customHeight="1" x14ac:dyDescent="0.25">
      <c r="B13" s="28"/>
      <c r="C13" s="29"/>
      <c r="D13" s="29"/>
      <c r="E13" s="29"/>
      <c r="F13" s="29"/>
      <c r="G13" s="29"/>
      <c r="H13" s="29"/>
      <c r="I13" s="29"/>
      <c r="J13" s="30"/>
      <c r="K13" s="8"/>
      <c r="L13" s="8"/>
      <c r="M13" s="1"/>
      <c r="N13" s="1"/>
    </row>
    <row r="14" spans="2:14" x14ac:dyDescent="0.25">
      <c r="B14" s="31"/>
      <c r="C14" s="32" t="s">
        <v>15</v>
      </c>
      <c r="D14" s="32"/>
      <c r="E14" s="33"/>
      <c r="F14" s="33"/>
      <c r="G14" s="33"/>
      <c r="H14" s="33"/>
      <c r="I14" s="33"/>
      <c r="J14" s="34"/>
      <c r="K14" s="8"/>
      <c r="L14" s="8"/>
      <c r="M14" s="1"/>
      <c r="N14" s="1"/>
    </row>
    <row r="15" spans="2:14" x14ac:dyDescent="0.25">
      <c r="B15" s="31"/>
      <c r="C15" s="33"/>
      <c r="D15" s="33"/>
      <c r="E15" s="33"/>
      <c r="F15" s="33"/>
      <c r="G15" s="33"/>
      <c r="H15" s="33"/>
      <c r="I15" s="33"/>
      <c r="J15" s="34"/>
      <c r="K15" s="8"/>
      <c r="L15" s="8"/>
      <c r="M15" s="1"/>
      <c r="N15" s="1"/>
    </row>
    <row r="16" spans="2:14" x14ac:dyDescent="0.25">
      <c r="B16" s="35"/>
      <c r="C16" s="36" t="s">
        <v>16</v>
      </c>
      <c r="D16" s="36"/>
      <c r="E16" s="37">
        <f>SUM(E18:E24)</f>
        <v>6404149.0700000003</v>
      </c>
      <c r="F16" s="37">
        <f>SUM(F18:F24)</f>
        <v>6630988.8300000001</v>
      </c>
      <c r="G16" s="37">
        <f>SUM(G18:G24)</f>
        <v>6429663.54</v>
      </c>
      <c r="H16" s="37">
        <f>E16+F16-G16</f>
        <v>6605474.3600000003</v>
      </c>
      <c r="I16" s="37">
        <f>SUM(I18:I24)</f>
        <v>201325.2899999994</v>
      </c>
      <c r="J16" s="38"/>
      <c r="K16" s="8"/>
      <c r="L16" s="8"/>
      <c r="M16" s="1"/>
      <c r="N16" s="1"/>
    </row>
    <row r="17" spans="2:15" x14ac:dyDescent="0.25">
      <c r="B17" s="39"/>
      <c r="C17" s="40"/>
      <c r="D17" s="40"/>
      <c r="E17" s="40"/>
      <c r="F17" s="40"/>
      <c r="G17" s="40"/>
      <c r="H17" s="37"/>
      <c r="I17" s="40"/>
      <c r="J17" s="41"/>
      <c r="K17" s="8"/>
      <c r="L17" s="8"/>
      <c r="M17" s="1"/>
      <c r="N17" s="1"/>
      <c r="O17" s="1"/>
    </row>
    <row r="18" spans="2:15" x14ac:dyDescent="0.25">
      <c r="B18" s="39"/>
      <c r="C18" s="42" t="s">
        <v>17</v>
      </c>
      <c r="D18" s="42"/>
      <c r="E18" s="43">
        <v>2237958.7799999998</v>
      </c>
      <c r="F18" s="44">
        <v>2956059.17</v>
      </c>
      <c r="G18" s="44">
        <v>3295767.7</v>
      </c>
      <c r="H18" s="37">
        <f t="shared" ref="H18:H36" si="0">E18+F18-G18</f>
        <v>1898250.2499999991</v>
      </c>
      <c r="I18" s="45">
        <f t="shared" ref="I18:I24" si="1">H18-E18</f>
        <v>-339708.53000000073</v>
      </c>
      <c r="J18" s="41"/>
      <c r="K18" s="8"/>
      <c r="L18" s="8"/>
      <c r="M18" s="1"/>
      <c r="N18" s="1"/>
      <c r="O18" s="1"/>
    </row>
    <row r="19" spans="2:15" x14ac:dyDescent="0.25">
      <c r="B19" s="39"/>
      <c r="C19" s="42" t="s">
        <v>18</v>
      </c>
      <c r="D19" s="42"/>
      <c r="E19" s="44">
        <v>403486.05</v>
      </c>
      <c r="F19" s="43">
        <v>937474.34</v>
      </c>
      <c r="G19" s="43">
        <v>917364.3</v>
      </c>
      <c r="H19" s="37">
        <f t="shared" si="0"/>
        <v>423596.08999999985</v>
      </c>
      <c r="I19" s="45">
        <f t="shared" si="1"/>
        <v>20110.039999999863</v>
      </c>
      <c r="J19" s="41"/>
      <c r="K19" s="8"/>
      <c r="L19" s="8"/>
      <c r="M19" s="1"/>
      <c r="N19" s="1"/>
      <c r="O19" s="1"/>
    </row>
    <row r="20" spans="2:15" x14ac:dyDescent="0.25">
      <c r="B20" s="39"/>
      <c r="C20" s="42" t="s">
        <v>19</v>
      </c>
      <c r="D20" s="42"/>
      <c r="E20" s="44">
        <v>0</v>
      </c>
      <c r="F20" s="43">
        <v>0</v>
      </c>
      <c r="G20" s="43">
        <v>0</v>
      </c>
      <c r="H20" s="37">
        <f t="shared" si="0"/>
        <v>0</v>
      </c>
      <c r="I20" s="45">
        <f t="shared" si="1"/>
        <v>0</v>
      </c>
      <c r="J20" s="41"/>
      <c r="K20" s="8"/>
      <c r="L20" s="8"/>
      <c r="M20" s="1"/>
      <c r="N20" s="1"/>
      <c r="O20" s="1"/>
    </row>
    <row r="21" spans="2:15" x14ac:dyDescent="0.25">
      <c r="B21" s="39"/>
      <c r="C21" s="42" t="s">
        <v>20</v>
      </c>
      <c r="D21" s="42"/>
      <c r="E21" s="44">
        <v>3762704.24</v>
      </c>
      <c r="F21" s="43">
        <v>2737455.32</v>
      </c>
      <c r="G21" s="43">
        <v>2216531.54</v>
      </c>
      <c r="H21" s="37">
        <f t="shared" si="0"/>
        <v>4283628.0200000005</v>
      </c>
      <c r="I21" s="45">
        <f t="shared" si="1"/>
        <v>520923.78000000026</v>
      </c>
      <c r="J21" s="41"/>
      <c r="K21" s="8"/>
      <c r="L21" s="8"/>
      <c r="M21" s="1"/>
      <c r="N21" s="1"/>
      <c r="O21" s="1" t="s">
        <v>3</v>
      </c>
    </row>
    <row r="22" spans="2:15" x14ac:dyDescent="0.25">
      <c r="B22" s="39"/>
      <c r="C22" s="42" t="s">
        <v>21</v>
      </c>
      <c r="D22" s="42"/>
      <c r="E22" s="44">
        <v>0</v>
      </c>
      <c r="F22" s="44">
        <v>0</v>
      </c>
      <c r="G22" s="44">
        <v>0</v>
      </c>
      <c r="H22" s="37">
        <f t="shared" si="0"/>
        <v>0</v>
      </c>
      <c r="I22" s="45">
        <f t="shared" si="1"/>
        <v>0</v>
      </c>
      <c r="J22" s="41"/>
      <c r="K22" s="8"/>
      <c r="L22" s="8"/>
      <c r="M22" s="1"/>
      <c r="N22" s="1"/>
      <c r="O22" s="1"/>
    </row>
    <row r="23" spans="2:15" x14ac:dyDescent="0.25">
      <c r="B23" s="39"/>
      <c r="C23" s="42" t="s">
        <v>22</v>
      </c>
      <c r="D23" s="42"/>
      <c r="E23" s="44">
        <v>0</v>
      </c>
      <c r="F23" s="44">
        <v>0</v>
      </c>
      <c r="G23" s="44">
        <v>0</v>
      </c>
      <c r="H23" s="37">
        <f t="shared" si="0"/>
        <v>0</v>
      </c>
      <c r="I23" s="45">
        <f t="shared" si="1"/>
        <v>0</v>
      </c>
      <c r="J23" s="41"/>
      <c r="K23" s="8"/>
      <c r="L23" s="8"/>
      <c r="M23" s="1" t="s">
        <v>3</v>
      </c>
      <c r="N23" s="1"/>
      <c r="O23" s="1"/>
    </row>
    <row r="24" spans="2:15" x14ac:dyDescent="0.25">
      <c r="B24" s="39"/>
      <c r="C24" s="42" t="s">
        <v>23</v>
      </c>
      <c r="D24" s="42"/>
      <c r="E24" s="44">
        <v>0</v>
      </c>
      <c r="F24" s="44">
        <v>0</v>
      </c>
      <c r="G24" s="44">
        <v>0</v>
      </c>
      <c r="H24" s="37">
        <f t="shared" si="0"/>
        <v>0</v>
      </c>
      <c r="I24" s="45">
        <f t="shared" si="1"/>
        <v>0</v>
      </c>
      <c r="J24" s="41"/>
    </row>
    <row r="25" spans="2:15" x14ac:dyDescent="0.25">
      <c r="B25" s="39"/>
      <c r="C25" s="46"/>
      <c r="D25" s="46"/>
      <c r="E25" s="47"/>
      <c r="F25" s="47"/>
      <c r="G25" s="47"/>
      <c r="H25" s="37">
        <f t="shared" si="0"/>
        <v>0</v>
      </c>
      <c r="I25" s="47"/>
      <c r="J25" s="41"/>
    </row>
    <row r="26" spans="2:15" x14ac:dyDescent="0.25">
      <c r="B26" s="35"/>
      <c r="C26" s="36" t="s">
        <v>24</v>
      </c>
      <c r="D26" s="36"/>
      <c r="E26" s="37">
        <f>SUM(E28:E36)</f>
        <v>761844.19000000006</v>
      </c>
      <c r="F26" s="37">
        <f>SUM(F28:F36)</f>
        <v>153005.94</v>
      </c>
      <c r="G26" s="37">
        <f>SUM(G28:G36)</f>
        <v>15745.94</v>
      </c>
      <c r="H26" s="37">
        <f t="shared" si="0"/>
        <v>899104.19000000018</v>
      </c>
      <c r="I26" s="37">
        <f>SUM(I28:I36)</f>
        <v>137259.99999999977</v>
      </c>
      <c r="J26" s="38"/>
    </row>
    <row r="27" spans="2:15" x14ac:dyDescent="0.25">
      <c r="B27" s="39"/>
      <c r="C27" s="40"/>
      <c r="D27" s="46"/>
      <c r="E27" s="40"/>
      <c r="F27" s="40"/>
      <c r="G27" s="40"/>
      <c r="H27" s="37">
        <f>E27+F27-G27</f>
        <v>0</v>
      </c>
      <c r="I27" s="40"/>
      <c r="J27" s="41"/>
    </row>
    <row r="28" spans="2:15" x14ac:dyDescent="0.25">
      <c r="B28" s="39"/>
      <c r="C28" s="42" t="s">
        <v>25</v>
      </c>
      <c r="D28" s="42"/>
      <c r="E28" s="44">
        <v>0</v>
      </c>
      <c r="F28" s="44">
        <v>0</v>
      </c>
      <c r="G28" s="44">
        <v>0</v>
      </c>
      <c r="H28" s="37">
        <f t="shared" si="0"/>
        <v>0</v>
      </c>
      <c r="I28" s="45">
        <f t="shared" ref="I28:I36" si="2">H28-E28</f>
        <v>0</v>
      </c>
      <c r="J28" s="41"/>
    </row>
    <row r="29" spans="2:15" x14ac:dyDescent="0.25">
      <c r="B29" s="39"/>
      <c r="C29" s="42" t="s">
        <v>26</v>
      </c>
      <c r="D29" s="42"/>
      <c r="E29" s="44">
        <v>0</v>
      </c>
      <c r="F29" s="44">
        <v>0</v>
      </c>
      <c r="G29" s="44">
        <v>0</v>
      </c>
      <c r="H29" s="37">
        <f t="shared" si="0"/>
        <v>0</v>
      </c>
      <c r="I29" s="45">
        <f t="shared" si="2"/>
        <v>0</v>
      </c>
      <c r="J29" s="41"/>
    </row>
    <row r="30" spans="2:15" x14ac:dyDescent="0.25">
      <c r="B30" s="39"/>
      <c r="C30" s="42" t="s">
        <v>27</v>
      </c>
      <c r="D30" s="42"/>
      <c r="E30" s="44">
        <v>0</v>
      </c>
      <c r="F30" s="44">
        <v>0</v>
      </c>
      <c r="G30" s="44">
        <v>0</v>
      </c>
      <c r="H30" s="37">
        <f t="shared" si="0"/>
        <v>0</v>
      </c>
      <c r="I30" s="45">
        <f t="shared" si="2"/>
        <v>0</v>
      </c>
      <c r="J30" s="41"/>
    </row>
    <row r="31" spans="2:15" x14ac:dyDescent="0.25">
      <c r="B31" s="39"/>
      <c r="C31" s="42" t="s">
        <v>28</v>
      </c>
      <c r="D31" s="42"/>
      <c r="E31" s="44">
        <v>2399227.9700000002</v>
      </c>
      <c r="F31" s="44">
        <v>153005.94</v>
      </c>
      <c r="G31" s="44">
        <v>0</v>
      </c>
      <c r="H31" s="37">
        <f t="shared" si="0"/>
        <v>2552233.91</v>
      </c>
      <c r="I31" s="45">
        <f t="shared" si="2"/>
        <v>153005.93999999994</v>
      </c>
      <c r="J31" s="41"/>
    </row>
    <row r="32" spans="2:15" x14ac:dyDescent="0.25">
      <c r="B32" s="39"/>
      <c r="C32" s="42" t="s">
        <v>29</v>
      </c>
      <c r="D32" s="42"/>
      <c r="E32" s="44">
        <v>439038.15</v>
      </c>
      <c r="F32" s="44">
        <v>0</v>
      </c>
      <c r="G32" s="44">
        <v>0</v>
      </c>
      <c r="H32" s="37">
        <f t="shared" si="0"/>
        <v>439038.15</v>
      </c>
      <c r="I32" s="45">
        <f t="shared" si="2"/>
        <v>0</v>
      </c>
      <c r="J32" s="41"/>
    </row>
    <row r="33" spans="2:18" x14ac:dyDescent="0.25">
      <c r="B33" s="39"/>
      <c r="C33" s="42" t="s">
        <v>30</v>
      </c>
      <c r="D33" s="42"/>
      <c r="E33" s="44">
        <v>-2095193.86</v>
      </c>
      <c r="F33" s="44">
        <v>0</v>
      </c>
      <c r="G33" s="44">
        <v>15745.94</v>
      </c>
      <c r="H33" s="37">
        <f t="shared" si="0"/>
        <v>-2110939.8000000003</v>
      </c>
      <c r="I33" s="45">
        <f t="shared" si="2"/>
        <v>-15745.940000000177</v>
      </c>
      <c r="J33" s="41"/>
    </row>
    <row r="34" spans="2:18" x14ac:dyDescent="0.25">
      <c r="B34" s="39"/>
      <c r="C34" s="42" t="s">
        <v>31</v>
      </c>
      <c r="D34" s="42"/>
      <c r="E34" s="44">
        <v>0</v>
      </c>
      <c r="F34" s="44">
        <v>0</v>
      </c>
      <c r="G34" s="44">
        <v>0</v>
      </c>
      <c r="H34" s="37">
        <f t="shared" si="0"/>
        <v>0</v>
      </c>
      <c r="I34" s="45">
        <f t="shared" si="2"/>
        <v>0</v>
      </c>
      <c r="J34" s="41"/>
    </row>
    <row r="35" spans="2:18" x14ac:dyDescent="0.25">
      <c r="B35" s="39"/>
      <c r="C35" s="42" t="s">
        <v>32</v>
      </c>
      <c r="D35" s="42"/>
      <c r="E35" s="44">
        <v>0</v>
      </c>
      <c r="F35" s="44">
        <v>0</v>
      </c>
      <c r="G35" s="44">
        <v>0</v>
      </c>
      <c r="H35" s="37">
        <f t="shared" si="0"/>
        <v>0</v>
      </c>
      <c r="I35" s="45">
        <f t="shared" si="2"/>
        <v>0</v>
      </c>
      <c r="J35" s="41"/>
    </row>
    <row r="36" spans="2:18" x14ac:dyDescent="0.25">
      <c r="B36" s="39"/>
      <c r="C36" s="42" t="s">
        <v>33</v>
      </c>
      <c r="D36" s="42"/>
      <c r="E36" s="44">
        <v>18771.93</v>
      </c>
      <c r="F36" s="44">
        <v>0</v>
      </c>
      <c r="G36" s="44">
        <v>0</v>
      </c>
      <c r="H36" s="37">
        <f t="shared" si="0"/>
        <v>18771.93</v>
      </c>
      <c r="I36" s="45">
        <f t="shared" si="2"/>
        <v>0</v>
      </c>
      <c r="J36" s="41"/>
    </row>
    <row r="37" spans="2:18" x14ac:dyDescent="0.25">
      <c r="B37" s="39"/>
      <c r="C37" s="46"/>
      <c r="D37" s="46"/>
      <c r="E37" s="47"/>
      <c r="F37" s="40"/>
      <c r="G37" s="40"/>
      <c r="H37" s="40"/>
      <c r="I37" s="40"/>
      <c r="J37" s="41"/>
    </row>
    <row r="38" spans="2:18" x14ac:dyDescent="0.25">
      <c r="B38" s="31"/>
      <c r="C38" s="32" t="s">
        <v>34</v>
      </c>
      <c r="D38" s="32"/>
      <c r="E38" s="37">
        <f>E16+E26</f>
        <v>7165993.2600000007</v>
      </c>
      <c r="F38" s="37">
        <f>F16+F26</f>
        <v>6783994.7700000005</v>
      </c>
      <c r="G38" s="37">
        <f>G16+G26</f>
        <v>6445409.4800000004</v>
      </c>
      <c r="H38" s="37">
        <f>E38+F38-G38</f>
        <v>7504578.5500000007</v>
      </c>
      <c r="I38" s="37">
        <f>I16+I26</f>
        <v>338585.28999999916</v>
      </c>
      <c r="J38" s="34"/>
    </row>
    <row r="39" spans="2:18" x14ac:dyDescent="0.25">
      <c r="B39" s="48"/>
      <c r="C39" s="49"/>
      <c r="D39" s="49"/>
      <c r="E39" s="49"/>
      <c r="F39" s="49"/>
      <c r="G39" s="49"/>
      <c r="H39" s="49"/>
      <c r="I39" s="49"/>
      <c r="J39" s="50"/>
    </row>
    <row r="40" spans="2:18" x14ac:dyDescent="0.25">
      <c r="B40" s="51"/>
      <c r="C40" s="52"/>
      <c r="D40" s="53"/>
      <c r="F40" s="51"/>
      <c r="G40" s="51"/>
      <c r="H40" s="51"/>
      <c r="I40" s="51"/>
      <c r="J40" s="51"/>
    </row>
    <row r="41" spans="2:18" x14ac:dyDescent="0.25">
      <c r="B41" s="1"/>
      <c r="C41" s="54" t="s">
        <v>35</v>
      </c>
      <c r="D41" s="54"/>
      <c r="E41" s="54"/>
      <c r="F41" s="54"/>
      <c r="G41" s="54"/>
      <c r="H41" s="54"/>
      <c r="I41" s="54"/>
      <c r="J41" s="55"/>
      <c r="K41" s="55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55"/>
      <c r="D42" s="56"/>
      <c r="E42" s="57"/>
      <c r="F42" s="57"/>
      <c r="G42" s="1"/>
      <c r="H42" s="58"/>
      <c r="I42" s="59"/>
      <c r="J42" s="57"/>
      <c r="K42" s="57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0"/>
      <c r="D43" s="60"/>
      <c r="E43" s="57"/>
      <c r="F43" s="61"/>
      <c r="G43" s="61"/>
      <c r="H43" s="61"/>
      <c r="I43" s="61"/>
      <c r="J43" s="57"/>
      <c r="K43" s="57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2" t="s">
        <v>36</v>
      </c>
      <c r="D44" s="62"/>
      <c r="E44" s="63"/>
      <c r="F44" s="62" t="s">
        <v>37</v>
      </c>
      <c r="G44" s="62"/>
      <c r="H44" s="62"/>
      <c r="I44" s="62"/>
      <c r="J44" s="64"/>
      <c r="K44" s="1"/>
      <c r="Q44" s="1"/>
      <c r="R44" s="1"/>
    </row>
    <row r="45" spans="2:18" x14ac:dyDescent="0.25">
      <c r="B45" s="1"/>
      <c r="C45" s="65" t="s">
        <v>38</v>
      </c>
      <c r="D45" s="65"/>
      <c r="E45" s="66"/>
      <c r="F45" s="65" t="s">
        <v>39</v>
      </c>
      <c r="G45" s="65"/>
      <c r="H45" s="65"/>
      <c r="I45" s="65"/>
      <c r="J45" s="64"/>
      <c r="K45" s="1"/>
      <c r="Q45" s="1"/>
      <c r="R45" s="1"/>
    </row>
    <row r="46" spans="2:18" x14ac:dyDescent="0.25">
      <c r="C46" s="1"/>
      <c r="D46" s="1"/>
      <c r="E46" s="67"/>
      <c r="F46" s="1"/>
      <c r="G46" s="1"/>
      <c r="H46" s="1"/>
    </row>
    <row r="47" spans="2:18" hidden="1" x14ac:dyDescent="0.25">
      <c r="C47" s="1"/>
      <c r="D47" s="1"/>
      <c r="E47" s="67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4:D24"/>
    <mergeCell ref="C26:D26"/>
    <mergeCell ref="C28:D28"/>
    <mergeCell ref="B13:J13"/>
    <mergeCell ref="C14:D14"/>
    <mergeCell ref="C16:D16"/>
    <mergeCell ref="C18:D18"/>
    <mergeCell ref="C19:D19"/>
    <mergeCell ref="C20:D20"/>
    <mergeCell ref="D6:H6"/>
    <mergeCell ref="D7:H7"/>
    <mergeCell ref="B8:J8"/>
    <mergeCell ref="B9:J9"/>
    <mergeCell ref="C10:D11"/>
    <mergeCell ref="B12:J12"/>
    <mergeCell ref="D1:F1"/>
    <mergeCell ref="G1:I1"/>
    <mergeCell ref="K1:L1"/>
    <mergeCell ref="D3:H3"/>
    <mergeCell ref="D4:H4"/>
    <mergeCell ref="D5:H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2019-06-25T20:16:29Z</dcterms:created>
  <dcterms:modified xsi:type="dcterms:W3CDTF">2019-06-25T20:17:03Z</dcterms:modified>
</cp:coreProperties>
</file>