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viembre para DGTI\3.-Informacion Presupuestal\"/>
    </mc:Choice>
  </mc:AlternateContent>
  <bookViews>
    <workbookView xWindow="0" yWindow="0" windowWidth="23955" windowHeight="9225"/>
  </bookViews>
  <sheets>
    <sheet name="NOVIEMBRE" sheetId="10" r:id="rId1"/>
    <sheet name="Nov Acumulada" sheetId="9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9" l="1"/>
  <c r="H24" i="9" s="1"/>
  <c r="G14" i="9"/>
  <c r="G24" i="9" s="1"/>
  <c r="E14" i="9"/>
  <c r="E24" i="9" s="1"/>
  <c r="D14" i="9"/>
  <c r="D24" i="9" s="1"/>
  <c r="H24" i="10"/>
  <c r="G24" i="10"/>
  <c r="E24" i="10"/>
  <c r="D24" i="10"/>
  <c r="F14" i="10"/>
  <c r="I14" i="10" s="1"/>
  <c r="I24" i="10" s="1"/>
  <c r="F14" i="9" l="1"/>
  <c r="F24" i="10"/>
  <c r="F24" i="9" l="1"/>
  <c r="I14" i="9"/>
  <c r="I24" i="9" s="1"/>
</calcChain>
</file>

<file path=xl/sharedStrings.xml><?xml version="1.0" encoding="utf-8"?>
<sst xmlns="http://schemas.openxmlformats.org/spreadsheetml/2006/main" count="46" uniqueCount="24">
  <si>
    <t>Casa de las Artesanías del Estado de Yucatán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</si>
  <si>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</si>
  <si>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</si>
  <si>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</si>
  <si>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</si>
  <si>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</si>
  <si>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</si>
  <si>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</si>
  <si>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</si>
  <si>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</si>
  <si>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</si>
  <si>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</si>
  <si>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</si>
  <si>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CASA DE LAS ARTESANIAS DEL ESTADO DE YUCATAN</t>
  </si>
  <si>
    <t>Total del Gasto</t>
  </si>
  <si>
    <t>ELABORO</t>
  </si>
  <si>
    <t>AUTORIZO</t>
  </si>
  <si>
    <t>CP. FRANCISCO DANIEL SIERRA FAJARDO</t>
  </si>
  <si>
    <t>LIC. DAFNE CELINA LÓPEZ OSORIO</t>
  </si>
  <si>
    <t>CONTADOR GENERAL</t>
  </si>
  <si>
    <t>DIRECTORA GENERAL</t>
  </si>
  <si>
    <t>Cuenta Pública 2019</t>
  </si>
  <si>
    <t>Del 1 al 30 de Noviembre de 2019</t>
  </si>
  <si>
    <t>Del 1 de Enero al 30 de Noviembre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</si>
</sst>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3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0" fillId="0" borderId="0" xfId="0" applyFill="1"/>
    <xf numFmtId="43" fontId="5" fillId="0" borderId="13" xfId="1" applyFont="1" applyFill="1" applyBorder="1" applyAlignment="1" applyProtection="1">
      <alignment vertical="center" wrapText="1"/>
      <protection locked="0"/>
    </xf>
    <xf numFmtId="43" fontId="5" fillId="0" borderId="13" xfId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  <protection locked="0"/>
    </xf>
    <xf numFmtId="1" fontId="5" fillId="0" borderId="13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" fontId="4" fillId="0" borderId="14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43" fontId="8" fillId="0" borderId="12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43" fontId="5" fillId="3" borderId="13" xfId="1" applyFont="1" applyFill="1" applyBorder="1" applyAlignment="1" applyProtection="1">
      <alignment vertical="center" wrapText="1"/>
      <protection locked="0"/>
    </xf>
    <xf numFmtId="43" fontId="5" fillId="3" borderId="13" xfId="1" applyFont="1" applyFill="1" applyBorder="1" applyAlignment="1" applyProtection="1">
      <alignment vertical="center" wrapText="1"/>
    </xf>
    <xf numFmtId="164" fontId="5" fillId="3" borderId="13" xfId="0" applyNumberFormat="1" applyFont="1" applyFill="1" applyBorder="1" applyAlignment="1" applyProtection="1">
      <alignment vertical="center" wrapText="1"/>
      <protection locked="0"/>
    </xf>
    <xf numFmtId="1" fontId="5" fillId="3" borderId="13" xfId="0" applyNumberFormat="1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14" xfId="0" applyFont="1" applyFill="1" applyBorder="1" applyAlignment="1">
      <alignment horizontal="justify" vertical="top" wrapText="1"/>
    </xf>
    <xf numFmtId="1" fontId="4" fillId="3" borderId="14" xfId="0" applyNumberFormat="1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top" wrapText="1"/>
    </xf>
    <xf numFmtId="43" fontId="8" fillId="3" borderId="12" xfId="1" applyFont="1" applyFill="1" applyBorder="1" applyAlignment="1">
      <alignment vertical="center" wrapText="1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31"/>
  <sheetViews>
    <sheetView tabSelected="1" topLeftCell="B1" workbookViewId="0">
      <selection activeCell="L24" sqref="L24"/>
    </sheetView>
  </sheetViews>
  <sheetFormatPr baseColWidth="10" defaultRowHeight="15" x14ac:dyDescent="0.25"/>
  <cols>
    <col min="1" max="1" width="0" hidden="1" customWidth="1"/>
    <col min="3" max="3" width="26" customWidth="1"/>
    <col min="4" max="4" width="13.140625" bestFit="1" customWidth="1"/>
    <col min="5" max="5" width="12.140625" bestFit="1" customWidth="1"/>
    <col min="6" max="8" width="13.140625" bestFit="1" customWidth="1"/>
    <col min="9" max="9" width="12.42578125" bestFit="1" customWidth="1"/>
  </cols>
  <sheetData>
    <row r="4" spans="2:9" x14ac:dyDescent="0.25">
      <c r="B4" s="51" t="s">
        <v>21</v>
      </c>
      <c r="C4" s="52"/>
      <c r="D4" s="52"/>
      <c r="E4" s="52"/>
      <c r="F4" s="52"/>
      <c r="G4" s="52"/>
      <c r="H4" s="52"/>
      <c r="I4" s="53"/>
    </row>
    <row r="5" spans="2:9" x14ac:dyDescent="0.25">
      <c r="B5" s="54" t="s">
        <v>0</v>
      </c>
      <c r="C5" s="55"/>
      <c r="D5" s="55"/>
      <c r="E5" s="55"/>
      <c r="F5" s="55"/>
      <c r="G5" s="55"/>
      <c r="H5" s="55"/>
      <c r="I5" s="56"/>
    </row>
    <row r="6" spans="2:9" x14ac:dyDescent="0.25">
      <c r="B6" s="57" t="s">
        <v>1</v>
      </c>
      <c r="C6" s="58"/>
      <c r="D6" s="58"/>
      <c r="E6" s="58"/>
      <c r="F6" s="58"/>
      <c r="G6" s="58"/>
      <c r="H6" s="58"/>
      <c r="I6" s="59"/>
    </row>
    <row r="7" spans="2:9" x14ac:dyDescent="0.25">
      <c r="B7" s="57" t="s">
        <v>2</v>
      </c>
      <c r="C7" s="58"/>
      <c r="D7" s="58"/>
      <c r="E7" s="58"/>
      <c r="F7" s="58"/>
      <c r="G7" s="58"/>
      <c r="H7" s="58"/>
      <c r="I7" s="59"/>
    </row>
    <row r="8" spans="2:9" x14ac:dyDescent="0.25">
      <c r="B8" s="60" t="s">
        <v>22</v>
      </c>
      <c r="C8" s="61"/>
      <c r="D8" s="61"/>
      <c r="E8" s="61"/>
      <c r="F8" s="61"/>
      <c r="G8" s="61"/>
      <c r="H8" s="61"/>
      <c r="I8" s="62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x14ac:dyDescent="0.25">
      <c r="B10" s="41" t="s">
        <v>3</v>
      </c>
      <c r="C10" s="42"/>
      <c r="D10" s="47" t="s">
        <v>4</v>
      </c>
      <c r="E10" s="48"/>
      <c r="F10" s="48"/>
      <c r="G10" s="48"/>
      <c r="H10" s="49"/>
      <c r="I10" s="50" t="s">
        <v>5</v>
      </c>
    </row>
    <row r="11" spans="2:9" ht="48.75" x14ac:dyDescent="0.25">
      <c r="B11" s="43"/>
      <c r="C11" s="44"/>
      <c r="D11" s="2" t="s">
        <v>6</v>
      </c>
      <c r="E11" s="3" t="s">
        <v>7</v>
      </c>
      <c r="F11" s="2" t="s">
        <v>8</v>
      </c>
      <c r="G11" s="2" t="s">
        <v>9</v>
      </c>
      <c r="H11" s="2" t="s">
        <v>10</v>
      </c>
      <c r="I11" s="50"/>
    </row>
    <row r="12" spans="2:9" x14ac:dyDescent="0.25">
      <c r="B12" s="45"/>
      <c r="C12" s="46"/>
      <c r="D12" s="4">
        <v>1</v>
      </c>
      <c r="E12" s="4">
        <v>2</v>
      </c>
      <c r="F12" s="4" t="s">
        <v>11</v>
      </c>
      <c r="G12" s="4">
        <v>4</v>
      </c>
      <c r="H12" s="4">
        <v>5</v>
      </c>
      <c r="I12" s="4" t="s">
        <v>12</v>
      </c>
    </row>
    <row r="13" spans="2:9" s="8" customFormat="1" x14ac:dyDescent="0.25">
      <c r="B13" s="5"/>
      <c r="C13" s="6"/>
      <c r="D13" s="7"/>
      <c r="E13" s="7"/>
      <c r="F13" s="7"/>
      <c r="G13" s="7"/>
      <c r="H13" s="7"/>
      <c r="I13" s="7"/>
    </row>
    <row r="14" spans="2:9" s="8" customFormat="1" x14ac:dyDescent="0.25">
      <c r="B14" s="63" t="s">
        <v>13</v>
      </c>
      <c r="C14" s="64"/>
      <c r="D14" s="9">
        <v>1667025</v>
      </c>
      <c r="E14" s="9">
        <v>430546.44</v>
      </c>
      <c r="F14" s="9">
        <f>D14+E14</f>
        <v>2097571.44</v>
      </c>
      <c r="G14" s="9">
        <v>1927624.44</v>
      </c>
      <c r="H14" s="9">
        <v>1927624.44</v>
      </c>
      <c r="I14" s="10">
        <f>+F14-G14</f>
        <v>169947</v>
      </c>
    </row>
    <row r="15" spans="2:9" s="8" customFormat="1" x14ac:dyDescent="0.25">
      <c r="B15" s="63"/>
      <c r="C15" s="64"/>
      <c r="D15" s="11"/>
      <c r="E15" s="11"/>
      <c r="F15" s="12">
        <v>0</v>
      </c>
      <c r="G15" s="11"/>
      <c r="H15" s="11"/>
      <c r="I15" s="12">
        <v>0</v>
      </c>
    </row>
    <row r="16" spans="2:9" s="8" customFormat="1" x14ac:dyDescent="0.25">
      <c r="B16" s="63"/>
      <c r="C16" s="64"/>
      <c r="D16" s="11"/>
      <c r="E16" s="11"/>
      <c r="F16" s="12">
        <v>0</v>
      </c>
      <c r="G16" s="11"/>
      <c r="H16" s="11"/>
      <c r="I16" s="12">
        <v>0</v>
      </c>
    </row>
    <row r="17" spans="2:9" s="8" customFormat="1" x14ac:dyDescent="0.25">
      <c r="B17" s="63"/>
      <c r="C17" s="64"/>
      <c r="D17" s="11"/>
      <c r="E17" s="11"/>
      <c r="F17" s="12">
        <v>0</v>
      </c>
      <c r="G17" s="11"/>
      <c r="H17" s="11"/>
      <c r="I17" s="12">
        <v>0</v>
      </c>
    </row>
    <row r="18" spans="2:9" s="8" customFormat="1" x14ac:dyDescent="0.25">
      <c r="B18" s="63"/>
      <c r="C18" s="64"/>
      <c r="D18" s="11"/>
      <c r="E18" s="11"/>
      <c r="F18" s="12">
        <v>0</v>
      </c>
      <c r="G18" s="11"/>
      <c r="H18" s="11"/>
      <c r="I18" s="12">
        <v>0</v>
      </c>
    </row>
    <row r="19" spans="2:9" s="8" customFormat="1" x14ac:dyDescent="0.25">
      <c r="B19" s="63"/>
      <c r="C19" s="64"/>
      <c r="D19" s="11"/>
      <c r="E19" s="11"/>
      <c r="F19" s="12">
        <v>0</v>
      </c>
      <c r="G19" s="11"/>
      <c r="H19" s="11"/>
      <c r="I19" s="12">
        <v>0</v>
      </c>
    </row>
    <row r="20" spans="2:9" s="8" customFormat="1" x14ac:dyDescent="0.25">
      <c r="B20" s="63"/>
      <c r="C20" s="64"/>
      <c r="D20" s="11"/>
      <c r="E20" s="11"/>
      <c r="F20" s="12">
        <v>0</v>
      </c>
      <c r="G20" s="11"/>
      <c r="H20" s="11"/>
      <c r="I20" s="12">
        <v>0</v>
      </c>
    </row>
    <row r="21" spans="2:9" s="8" customFormat="1" x14ac:dyDescent="0.25">
      <c r="B21" s="63"/>
      <c r="C21" s="64"/>
      <c r="D21" s="11"/>
      <c r="E21" s="11"/>
      <c r="F21" s="12">
        <v>0</v>
      </c>
      <c r="G21" s="11"/>
      <c r="H21" s="11"/>
      <c r="I21" s="12">
        <v>0</v>
      </c>
    </row>
    <row r="22" spans="2:9" s="8" customFormat="1" x14ac:dyDescent="0.25">
      <c r="B22" s="63"/>
      <c r="C22" s="64"/>
      <c r="D22" s="11"/>
      <c r="E22" s="11"/>
      <c r="F22" s="12">
        <v>0</v>
      </c>
      <c r="G22" s="11"/>
      <c r="H22" s="11"/>
      <c r="I22" s="12">
        <v>0</v>
      </c>
    </row>
    <row r="23" spans="2:9" s="8" customFormat="1" x14ac:dyDescent="0.25">
      <c r="B23" s="13"/>
      <c r="C23" s="14"/>
      <c r="D23" s="15"/>
      <c r="E23" s="15"/>
      <c r="F23" s="16"/>
      <c r="G23" s="15"/>
      <c r="H23" s="15"/>
      <c r="I23" s="16"/>
    </row>
    <row r="24" spans="2:9" s="8" customFormat="1" x14ac:dyDescent="0.25">
      <c r="B24" s="17"/>
      <c r="C24" s="18" t="s">
        <v>14</v>
      </c>
      <c r="D24" s="19">
        <f>SUM(D14:D23)</f>
        <v>1667025</v>
      </c>
      <c r="E24" s="19">
        <f t="shared" ref="E24:I24" si="0">SUM(E14:E23)</f>
        <v>430546.44</v>
      </c>
      <c r="F24" s="19">
        <f t="shared" si="0"/>
        <v>2097571.44</v>
      </c>
      <c r="G24" s="19">
        <f t="shared" si="0"/>
        <v>1927624.44</v>
      </c>
      <c r="H24" s="19">
        <f t="shared" si="0"/>
        <v>1927624.44</v>
      </c>
      <c r="I24" s="19">
        <f t="shared" si="0"/>
        <v>169947</v>
      </c>
    </row>
    <row r="25" spans="2:9" s="8" customFormat="1" x14ac:dyDescent="0.25"/>
    <row r="26" spans="2:9" s="8" customFormat="1" x14ac:dyDescent="0.25"/>
    <row r="27" spans="2:9" s="8" customFormat="1" x14ac:dyDescent="0.25">
      <c r="B27" s="20"/>
      <c r="C27" s="20" t="s">
        <v>15</v>
      </c>
      <c r="D27" s="20"/>
      <c r="E27" s="20"/>
      <c r="F27" s="20"/>
      <c r="G27" s="20"/>
      <c r="H27" s="20" t="s">
        <v>16</v>
      </c>
      <c r="I27" s="21"/>
    </row>
    <row r="28" spans="2:9" x14ac:dyDescent="0.25">
      <c r="B28" s="22"/>
      <c r="C28" s="22"/>
      <c r="D28" s="22"/>
      <c r="E28" s="22"/>
      <c r="F28" s="22"/>
      <c r="G28" s="22"/>
      <c r="H28" s="22"/>
      <c r="I28" s="22"/>
    </row>
    <row r="29" spans="2:9" x14ac:dyDescent="0.25">
      <c r="B29" s="23"/>
      <c r="C29" s="23"/>
      <c r="D29" s="23"/>
      <c r="E29" s="22"/>
      <c r="F29" s="22"/>
      <c r="G29" s="23"/>
      <c r="H29" s="23"/>
      <c r="I29" s="23"/>
    </row>
    <row r="30" spans="2:9" x14ac:dyDescent="0.25">
      <c r="B30" s="22"/>
      <c r="C30" s="24" t="s">
        <v>17</v>
      </c>
      <c r="D30" s="22"/>
      <c r="E30" s="22"/>
      <c r="F30" s="22"/>
      <c r="G30" s="22"/>
      <c r="H30" s="24" t="s">
        <v>18</v>
      </c>
      <c r="I30" s="22"/>
    </row>
    <row r="31" spans="2:9" x14ac:dyDescent="0.25">
      <c r="B31" s="22"/>
      <c r="C31" s="24" t="s">
        <v>19</v>
      </c>
      <c r="D31" s="22"/>
      <c r="E31" s="22"/>
      <c r="F31" s="22"/>
      <c r="G31" s="22"/>
      <c r="H31" s="24" t="s">
        <v>20</v>
      </c>
      <c r="I31" s="22"/>
    </row>
  </sheetData>
  <mergeCells count="17">
    <mergeCell ref="B20:C20"/>
    <mergeCell ref="B21:C21"/>
    <mergeCell ref="B22:C22"/>
    <mergeCell ref="B14:C14"/>
    <mergeCell ref="B15:C15"/>
    <mergeCell ref="B16:C16"/>
    <mergeCell ref="B17:C17"/>
    <mergeCell ref="B18:C18"/>
    <mergeCell ref="B19:C19"/>
    <mergeCell ref="B10:C12"/>
    <mergeCell ref="D10:H10"/>
    <mergeCell ref="I10:I11"/>
    <mergeCell ref="B4:I4"/>
    <mergeCell ref="B5:I5"/>
    <mergeCell ref="B6:I6"/>
    <mergeCell ref="B7:I7"/>
    <mergeCell ref="B8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31"/>
  <sheetViews>
    <sheetView workbookViewId="0">
      <selection activeCell="M16" sqref="M16"/>
    </sheetView>
  </sheetViews>
  <sheetFormatPr baseColWidth="10" defaultRowHeight="15" x14ac:dyDescent="0.25"/>
  <cols>
    <col min="1" max="1" width="4.85546875" customWidth="1"/>
    <col min="3" max="3" width="26" customWidth="1"/>
    <col min="4" max="4" width="13.140625" bestFit="1" customWidth="1"/>
    <col min="5" max="5" width="13" customWidth="1"/>
    <col min="6" max="8" width="13.140625" bestFit="1" customWidth="1"/>
    <col min="9" max="9" width="12.42578125" bestFit="1" customWidth="1"/>
  </cols>
  <sheetData>
    <row r="4" spans="2:9" x14ac:dyDescent="0.25">
      <c r="B4" s="51" t="s">
        <v>21</v>
      </c>
      <c r="C4" s="52"/>
      <c r="D4" s="52"/>
      <c r="E4" s="52"/>
      <c r="F4" s="52"/>
      <c r="G4" s="52"/>
      <c r="H4" s="52"/>
      <c r="I4" s="53"/>
    </row>
    <row r="5" spans="2:9" x14ac:dyDescent="0.25">
      <c r="B5" s="54" t="s">
        <v>0</v>
      </c>
      <c r="C5" s="55"/>
      <c r="D5" s="55"/>
      <c r="E5" s="55"/>
      <c r="F5" s="55"/>
      <c r="G5" s="55"/>
      <c r="H5" s="55"/>
      <c r="I5" s="56"/>
    </row>
    <row r="6" spans="2:9" x14ac:dyDescent="0.25">
      <c r="B6" s="57" t="s">
        <v>1</v>
      </c>
      <c r="C6" s="58"/>
      <c r="D6" s="58"/>
      <c r="E6" s="58"/>
      <c r="F6" s="58"/>
      <c r="G6" s="58"/>
      <c r="H6" s="58"/>
      <c r="I6" s="59"/>
    </row>
    <row r="7" spans="2:9" x14ac:dyDescent="0.25">
      <c r="B7" s="57" t="s">
        <v>2</v>
      </c>
      <c r="C7" s="58"/>
      <c r="D7" s="58"/>
      <c r="E7" s="58"/>
      <c r="F7" s="58"/>
      <c r="G7" s="58"/>
      <c r="H7" s="58"/>
      <c r="I7" s="59"/>
    </row>
    <row r="8" spans="2:9" x14ac:dyDescent="0.25">
      <c r="B8" s="60" t="s">
        <v>23</v>
      </c>
      <c r="C8" s="61"/>
      <c r="D8" s="61"/>
      <c r="E8" s="61"/>
      <c r="F8" s="61"/>
      <c r="G8" s="61"/>
      <c r="H8" s="61"/>
      <c r="I8" s="62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x14ac:dyDescent="0.25">
      <c r="B10" s="41" t="s">
        <v>3</v>
      </c>
      <c r="C10" s="42"/>
      <c r="D10" s="47" t="s">
        <v>4</v>
      </c>
      <c r="E10" s="48"/>
      <c r="F10" s="48"/>
      <c r="G10" s="48"/>
      <c r="H10" s="49"/>
      <c r="I10" s="50" t="s">
        <v>5</v>
      </c>
    </row>
    <row r="11" spans="2:9" ht="24.75" x14ac:dyDescent="0.25">
      <c r="B11" s="43"/>
      <c r="C11" s="44"/>
      <c r="D11" s="2" t="s">
        <v>6</v>
      </c>
      <c r="E11" s="3" t="s">
        <v>7</v>
      </c>
      <c r="F11" s="2" t="s">
        <v>8</v>
      </c>
      <c r="G11" s="2" t="s">
        <v>9</v>
      </c>
      <c r="H11" s="2" t="s">
        <v>10</v>
      </c>
      <c r="I11" s="50"/>
    </row>
    <row r="12" spans="2:9" x14ac:dyDescent="0.25">
      <c r="B12" s="45"/>
      <c r="C12" s="46"/>
      <c r="D12" s="4">
        <v>1</v>
      </c>
      <c r="E12" s="4">
        <v>2</v>
      </c>
      <c r="F12" s="4" t="s">
        <v>11</v>
      </c>
      <c r="G12" s="4">
        <v>4</v>
      </c>
      <c r="H12" s="4">
        <v>5</v>
      </c>
      <c r="I12" s="4" t="s">
        <v>12</v>
      </c>
    </row>
    <row r="13" spans="2:9" x14ac:dyDescent="0.25">
      <c r="B13" s="25"/>
      <c r="C13" s="26"/>
      <c r="D13" s="27"/>
      <c r="E13" s="27"/>
      <c r="F13" s="27"/>
      <c r="G13" s="27"/>
      <c r="H13" s="27"/>
      <c r="I13" s="27"/>
    </row>
    <row r="14" spans="2:9" x14ac:dyDescent="0.25">
      <c r="B14" s="65" t="s">
        <v>13</v>
      </c>
      <c r="C14" s="66"/>
      <c r="D14" s="28">
        <f>1699713+1644759+1766486+1639431+1721198+1706627+1657697+1696822+1644946+1637679+1667025</f>
        <v>18482383</v>
      </c>
      <c r="E14" s="28">
        <f>-33544.25-50353.07+488201.21+127794.25+88198.96+275288.7+471344.98+1600834.84+82941.78-17810.85+430546.44</f>
        <v>3463442.9899999998</v>
      </c>
      <c r="F14" s="28">
        <f>D14+E14</f>
        <v>21945825.989999998</v>
      </c>
      <c r="G14" s="28">
        <f>1500823.09+1415469.36+1893945.2+1886178.74+1856717.57+1873016.29+2239012.41+2743663.09+1619707.23+1316204.74+1927624.44</f>
        <v>20272362.16</v>
      </c>
      <c r="H14" s="28">
        <f>1500823.09+1415469.36+1893945.2+1886178.74+1856717.57+1873016.29+2239012.41+2743663.09+1619707.23+1316204.74+1927624.44</f>
        <v>20272362.16</v>
      </c>
      <c r="I14" s="29">
        <f>+F14-G14</f>
        <v>1673463.8299999982</v>
      </c>
    </row>
    <row r="15" spans="2:9" x14ac:dyDescent="0.25">
      <c r="B15" s="65"/>
      <c r="C15" s="66"/>
      <c r="D15" s="30"/>
      <c r="E15" s="30"/>
      <c r="F15" s="31">
        <v>0</v>
      </c>
      <c r="G15" s="30"/>
      <c r="H15" s="30"/>
      <c r="I15" s="31">
        <v>0</v>
      </c>
    </row>
    <row r="16" spans="2:9" x14ac:dyDescent="0.25">
      <c r="B16" s="65"/>
      <c r="C16" s="66"/>
      <c r="D16" s="30"/>
      <c r="E16" s="30"/>
      <c r="F16" s="31">
        <v>0</v>
      </c>
      <c r="G16" s="30"/>
      <c r="H16" s="30"/>
      <c r="I16" s="31">
        <v>0</v>
      </c>
    </row>
    <row r="17" spans="2:9" x14ac:dyDescent="0.25">
      <c r="B17" s="65"/>
      <c r="C17" s="66"/>
      <c r="D17" s="30"/>
      <c r="E17" s="30"/>
      <c r="F17" s="31">
        <v>0</v>
      </c>
      <c r="G17" s="30"/>
      <c r="H17" s="30"/>
      <c r="I17" s="31">
        <v>0</v>
      </c>
    </row>
    <row r="18" spans="2:9" x14ac:dyDescent="0.25">
      <c r="B18" s="65"/>
      <c r="C18" s="66"/>
      <c r="D18" s="30"/>
      <c r="E18" s="30"/>
      <c r="F18" s="31">
        <v>0</v>
      </c>
      <c r="G18" s="30"/>
      <c r="H18" s="30"/>
      <c r="I18" s="31">
        <v>0</v>
      </c>
    </row>
    <row r="19" spans="2:9" x14ac:dyDescent="0.25">
      <c r="B19" s="65"/>
      <c r="C19" s="66"/>
      <c r="D19" s="30"/>
      <c r="E19" s="30"/>
      <c r="F19" s="31">
        <v>0</v>
      </c>
      <c r="G19" s="30"/>
      <c r="H19" s="30"/>
      <c r="I19" s="31">
        <v>0</v>
      </c>
    </row>
    <row r="20" spans="2:9" x14ac:dyDescent="0.25">
      <c r="B20" s="65"/>
      <c r="C20" s="66"/>
      <c r="D20" s="30"/>
      <c r="E20" s="30"/>
      <c r="F20" s="31">
        <v>0</v>
      </c>
      <c r="G20" s="30"/>
      <c r="H20" s="30"/>
      <c r="I20" s="31">
        <v>0</v>
      </c>
    </row>
    <row r="21" spans="2:9" x14ac:dyDescent="0.25">
      <c r="B21" s="65"/>
      <c r="C21" s="66"/>
      <c r="D21" s="30"/>
      <c r="E21" s="30"/>
      <c r="F21" s="31">
        <v>0</v>
      </c>
      <c r="G21" s="30"/>
      <c r="H21" s="30"/>
      <c r="I21" s="31">
        <v>0</v>
      </c>
    </row>
    <row r="22" spans="2:9" x14ac:dyDescent="0.25">
      <c r="B22" s="65"/>
      <c r="C22" s="66"/>
      <c r="D22" s="30"/>
      <c r="E22" s="30"/>
      <c r="F22" s="31">
        <v>0</v>
      </c>
      <c r="G22" s="30"/>
      <c r="H22" s="30"/>
      <c r="I22" s="31">
        <v>0</v>
      </c>
    </row>
    <row r="23" spans="2:9" x14ac:dyDescent="0.25">
      <c r="B23" s="32"/>
      <c r="C23" s="33"/>
      <c r="D23" s="34"/>
      <c r="E23" s="34"/>
      <c r="F23" s="35"/>
      <c r="G23" s="34"/>
      <c r="H23" s="34"/>
      <c r="I23" s="35"/>
    </row>
    <row r="24" spans="2:9" x14ac:dyDescent="0.25">
      <c r="B24" s="36"/>
      <c r="C24" s="37" t="s">
        <v>14</v>
      </c>
      <c r="D24" s="38">
        <f>SUM(D14:D23)</f>
        <v>18482383</v>
      </c>
      <c r="E24" s="38">
        <f t="shared" ref="E24:I24" si="0">SUM(E14:E23)</f>
        <v>3463442.9899999998</v>
      </c>
      <c r="F24" s="38">
        <f t="shared" si="0"/>
        <v>21945825.989999998</v>
      </c>
      <c r="G24" s="38">
        <f t="shared" si="0"/>
        <v>20272362.16</v>
      </c>
      <c r="H24" s="38">
        <f t="shared" si="0"/>
        <v>20272362.16</v>
      </c>
      <c r="I24" s="38">
        <f t="shared" si="0"/>
        <v>1673463.8299999982</v>
      </c>
    </row>
    <row r="26" spans="2:9" x14ac:dyDescent="0.25">
      <c r="D26" s="39"/>
      <c r="E26" s="39"/>
      <c r="F26" s="39"/>
      <c r="G26" s="39"/>
      <c r="H26" s="39"/>
      <c r="I26" s="39"/>
    </row>
    <row r="27" spans="2:9" x14ac:dyDescent="0.25">
      <c r="B27" s="24"/>
      <c r="C27" s="24" t="s">
        <v>15</v>
      </c>
      <c r="D27" s="40"/>
      <c r="E27" s="40"/>
      <c r="F27" s="40"/>
      <c r="G27" s="40"/>
      <c r="H27" s="24" t="s">
        <v>16</v>
      </c>
      <c r="I27" s="22"/>
    </row>
    <row r="28" spans="2:9" x14ac:dyDescent="0.25">
      <c r="B28" s="22"/>
      <c r="C28" s="22"/>
      <c r="D28" s="22"/>
      <c r="E28" s="22"/>
      <c r="F28" s="22"/>
      <c r="G28" s="22"/>
      <c r="H28" s="22"/>
      <c r="I28" s="22"/>
    </row>
    <row r="29" spans="2:9" x14ac:dyDescent="0.25">
      <c r="B29" s="23"/>
      <c r="C29" s="23"/>
      <c r="D29" s="23"/>
      <c r="E29" s="22"/>
      <c r="F29" s="22"/>
      <c r="G29" s="23"/>
      <c r="H29" s="23"/>
      <c r="I29" s="23"/>
    </row>
    <row r="30" spans="2:9" x14ac:dyDescent="0.25">
      <c r="B30" s="22"/>
      <c r="C30" s="24" t="s">
        <v>17</v>
      </c>
      <c r="D30" s="22"/>
      <c r="E30" s="22"/>
      <c r="F30" s="22"/>
      <c r="G30" s="22"/>
      <c r="H30" s="24" t="s">
        <v>18</v>
      </c>
      <c r="I30" s="22"/>
    </row>
    <row r="31" spans="2:9" x14ac:dyDescent="0.25">
      <c r="B31" s="22"/>
      <c r="C31" s="24" t="s">
        <v>19</v>
      </c>
      <c r="D31" s="22"/>
      <c r="E31" s="22"/>
      <c r="F31" s="22"/>
      <c r="G31" s="22"/>
      <c r="H31" s="24" t="s">
        <v>20</v>
      </c>
      <c r="I31" s="22"/>
    </row>
  </sheetData>
  <mergeCells count="17">
    <mergeCell ref="B20:C20"/>
    <mergeCell ref="B21:C21"/>
    <mergeCell ref="B22:C22"/>
    <mergeCell ref="B14:C14"/>
    <mergeCell ref="B15:C15"/>
    <mergeCell ref="B16:C16"/>
    <mergeCell ref="B17:C17"/>
    <mergeCell ref="B18:C18"/>
    <mergeCell ref="B19:C19"/>
    <mergeCell ref="B10:C12"/>
    <mergeCell ref="D10:H10"/>
    <mergeCell ref="I10:I11"/>
    <mergeCell ref="B4:I4"/>
    <mergeCell ref="B5:I5"/>
    <mergeCell ref="B6:I6"/>
    <mergeCell ref="B7:I7"/>
    <mergeCell ref="B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</vt:lpstr>
      <vt:lpstr>Nov Acumulada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2019-12-09T14:44:46Z</cp:lastPrinted>
  <dcterms:created xsi:type="dcterms:W3CDTF">2019-06-25T20:39:22Z</dcterms:created>
  <dcterms:modified xsi:type="dcterms:W3CDTF">2019-12-09T18:13:12Z</dcterms:modified>
</cp:coreProperties>
</file>