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quipo2\Desktop\OCTUBRE\Octubre para DGTI\3.-Informacion Presupuestal\"/>
    </mc:Choice>
  </mc:AlternateContent>
  <bookViews>
    <workbookView xWindow="0" yWindow="0" windowWidth="23955" windowHeight="9225" activeTab="1"/>
  </bookViews>
  <sheets>
    <sheet name="Octubre" sheetId="8" r:id="rId1"/>
    <sheet name="Oct Acumulada" sheetId="7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3" i="7" l="1"/>
  <c r="H23" i="7" s="1"/>
  <c r="G13" i="7"/>
  <c r="G23" i="7" s="1"/>
  <c r="F13" i="7"/>
  <c r="E13" i="7"/>
  <c r="E23" i="7" s="1"/>
  <c r="D13" i="7"/>
  <c r="D23" i="7" s="1"/>
  <c r="I13" i="7" l="1"/>
  <c r="I23" i="7" s="1"/>
  <c r="F23" i="7"/>
  <c r="H23" i="8" l="1"/>
  <c r="G23" i="8"/>
  <c r="E23" i="8"/>
  <c r="D23" i="8"/>
  <c r="F13" i="8"/>
  <c r="I13" i="8" s="1"/>
  <c r="I23" i="8" s="1"/>
  <c r="F23" i="8" l="1"/>
</calcChain>
</file>

<file path=xl/sharedStrings.xml><?xml version="1.0" encoding="utf-8"?>
<sst xmlns="http://schemas.openxmlformats.org/spreadsheetml/2006/main" count="46" uniqueCount="24">
  <si>
    <t>Casa de las Artesanías del Estado de Yucatán</t>
  </si>
  <si>
    <t>Estado Analítico del Ejercicio del Presupuesto de Egresos</t>
  </si>
  <si>
    <t>Clasificación Administrativa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</si>
  <si>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</si>
  <si>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</si>
  <si>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</si>
  <si>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</si>
  <si>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</si>
  <si>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</si>
  <si>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</si>
  <si>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</si>
  <si>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</si>
  <si>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</si>
  <si>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CASA DE LAS ARTESANIAS DEL ESTADO DE YUCATAN</t>
  </si>
  <si>
    <t>Total del Gasto</t>
  </si>
  <si>
    <t>ELABORO</t>
  </si>
  <si>
    <t>AUTORIZO</t>
  </si>
  <si>
    <t>CP. FRANCISCO DANIEL SIERRA FAJARDO</t>
  </si>
  <si>
    <t>LIC. DAFNE CELINA LÓPEZ OSORIO</t>
  </si>
  <si>
    <t>CONTADOR GENERAL</t>
  </si>
  <si>
    <t>DIRECTORA GENERAL</t>
  </si>
  <si>
    <t>Cuenta Pública 2019</t>
  </si>
  <si>
    <t>Del 1 al 31 de Octubre de 2019</t>
  </si>
  <si>
    <t>Del 1 de Enero al 31 de Octubre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</si>
</sst>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0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sz val="9"/>
      <color rgb="FF000000"/>
      <name val="Arial"/>
      <family val="2"/>
    </font>
    <font>
      <b/>
      <sz val="8"/>
      <color theme="1"/>
      <name val="Arial"/>
      <family val="2"/>
    </font>
    <font>
      <b/>
      <sz val="9"/>
      <color theme="1"/>
      <name val="Arial"/>
      <family val="2"/>
    </font>
    <font>
      <b/>
      <sz val="9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993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7">
    <xf numFmtId="0" fontId="0" fillId="0" borderId="0" xfId="0"/>
    <xf numFmtId="0" fontId="3" fillId="3" borderId="0" xfId="0" applyFont="1" applyFill="1"/>
    <xf numFmtId="37" fontId="2" fillId="2" borderId="12" xfId="1" applyNumberFormat="1" applyFont="1" applyFill="1" applyBorder="1" applyAlignment="1" applyProtection="1">
      <alignment horizontal="center" vertical="center"/>
    </xf>
    <xf numFmtId="37" fontId="2" fillId="2" borderId="12" xfId="1" applyNumberFormat="1" applyFont="1" applyFill="1" applyBorder="1" applyAlignment="1" applyProtection="1">
      <alignment horizontal="center" wrapText="1"/>
    </xf>
    <xf numFmtId="37" fontId="2" fillId="2" borderId="12" xfId="1" applyNumberFormat="1" applyFont="1" applyFill="1" applyBorder="1" applyAlignment="1" applyProtection="1">
      <alignment horizontal="center"/>
    </xf>
    <xf numFmtId="0" fontId="3" fillId="0" borderId="4" xfId="0" applyFont="1" applyFill="1" applyBorder="1" applyAlignment="1">
      <alignment horizontal="justify" vertical="center" wrapText="1"/>
    </xf>
    <xf numFmtId="0" fontId="3" fillId="0" borderId="5" xfId="0" applyFont="1" applyFill="1" applyBorder="1" applyAlignment="1">
      <alignment horizontal="justify" vertical="center" wrapText="1"/>
    </xf>
    <xf numFmtId="0" fontId="3" fillId="0" borderId="13" xfId="0" applyFont="1" applyFill="1" applyBorder="1" applyAlignment="1">
      <alignment horizontal="justify" vertical="center" wrapText="1"/>
    </xf>
    <xf numFmtId="0" fontId="0" fillId="0" borderId="0" xfId="0" applyFill="1"/>
    <xf numFmtId="43" fontId="5" fillId="0" borderId="13" xfId="1" applyFont="1" applyFill="1" applyBorder="1" applyAlignment="1" applyProtection="1">
      <alignment vertical="center" wrapText="1"/>
      <protection locked="0"/>
    </xf>
    <xf numFmtId="43" fontId="5" fillId="0" borderId="13" xfId="1" applyFont="1" applyFill="1" applyBorder="1" applyAlignment="1" applyProtection="1">
      <alignment vertical="center" wrapText="1"/>
    </xf>
    <xf numFmtId="164" fontId="5" fillId="0" borderId="13" xfId="0" applyNumberFormat="1" applyFont="1" applyFill="1" applyBorder="1" applyAlignment="1" applyProtection="1">
      <alignment vertical="center" wrapText="1"/>
      <protection locked="0"/>
    </xf>
    <xf numFmtId="1" fontId="5" fillId="0" borderId="13" xfId="0" applyNumberFormat="1" applyFont="1" applyFill="1" applyBorder="1" applyAlignment="1" applyProtection="1">
      <alignment vertical="center" wrapText="1"/>
    </xf>
    <xf numFmtId="0" fontId="3" fillId="0" borderId="6" xfId="0" applyFont="1" applyFill="1" applyBorder="1" applyAlignment="1">
      <alignment horizontal="justify" vertical="top" wrapText="1"/>
    </xf>
    <xf numFmtId="0" fontId="4" fillId="0" borderId="8" xfId="0" applyFont="1" applyFill="1" applyBorder="1" applyAlignment="1">
      <alignment horizontal="justify" vertical="top" wrapText="1"/>
    </xf>
    <xf numFmtId="0" fontId="4" fillId="0" borderId="14" xfId="0" applyFont="1" applyFill="1" applyBorder="1" applyAlignment="1">
      <alignment horizontal="justify" vertical="top" wrapText="1"/>
    </xf>
    <xf numFmtId="1" fontId="4" fillId="0" borderId="14" xfId="0" applyNumberFormat="1" applyFont="1" applyFill="1" applyBorder="1" applyAlignment="1">
      <alignment horizontal="justify" vertical="top" wrapText="1"/>
    </xf>
    <xf numFmtId="0" fontId="6" fillId="0" borderId="6" xfId="0" applyFont="1" applyFill="1" applyBorder="1" applyAlignment="1">
      <alignment horizontal="justify" vertical="top" wrapText="1"/>
    </xf>
    <xf numFmtId="0" fontId="7" fillId="0" borderId="8" xfId="0" applyFont="1" applyFill="1" applyBorder="1" applyAlignment="1">
      <alignment horizontal="justify" vertical="top" wrapText="1"/>
    </xf>
    <xf numFmtId="43" fontId="8" fillId="0" borderId="12" xfId="1" applyFont="1" applyFill="1" applyBorder="1" applyAlignment="1">
      <alignment vertical="center" wrapText="1"/>
    </xf>
    <xf numFmtId="0" fontId="4" fillId="0" borderId="0" xfId="0" applyFont="1" applyFill="1" applyAlignment="1">
      <alignment horizontal="center"/>
    </xf>
    <xf numFmtId="0" fontId="4" fillId="0" borderId="0" xfId="0" applyFont="1" applyFill="1"/>
    <xf numFmtId="0" fontId="4" fillId="0" borderId="0" xfId="0" applyFont="1"/>
    <xf numFmtId="0" fontId="4" fillId="0" borderId="7" xfId="0" applyFont="1" applyBorder="1"/>
    <xf numFmtId="0" fontId="4" fillId="0" borderId="0" xfId="0" applyFont="1" applyAlignment="1">
      <alignment horizontal="center"/>
    </xf>
    <xf numFmtId="0" fontId="3" fillId="3" borderId="4" xfId="0" applyFont="1" applyFill="1" applyBorder="1" applyAlignment="1">
      <alignment horizontal="justify" vertical="center" wrapText="1"/>
    </xf>
    <xf numFmtId="0" fontId="3" fillId="3" borderId="5" xfId="0" applyFont="1" applyFill="1" applyBorder="1" applyAlignment="1">
      <alignment horizontal="justify" vertical="center" wrapText="1"/>
    </xf>
    <xf numFmtId="0" fontId="3" fillId="3" borderId="13" xfId="0" applyFont="1" applyFill="1" applyBorder="1" applyAlignment="1">
      <alignment horizontal="justify" vertical="center" wrapText="1"/>
    </xf>
    <xf numFmtId="43" fontId="5" fillId="3" borderId="13" xfId="1" applyFont="1" applyFill="1" applyBorder="1" applyAlignment="1" applyProtection="1">
      <alignment vertical="center" wrapText="1"/>
      <protection locked="0"/>
    </xf>
    <xf numFmtId="43" fontId="5" fillId="3" borderId="13" xfId="1" applyFont="1" applyFill="1" applyBorder="1" applyAlignment="1" applyProtection="1">
      <alignment vertical="center" wrapText="1"/>
    </xf>
    <xf numFmtId="164" fontId="5" fillId="3" borderId="13" xfId="0" applyNumberFormat="1" applyFont="1" applyFill="1" applyBorder="1" applyAlignment="1" applyProtection="1">
      <alignment vertical="center" wrapText="1"/>
      <protection locked="0"/>
    </xf>
    <xf numFmtId="1" fontId="5" fillId="3" borderId="13" xfId="0" applyNumberFormat="1" applyFont="1" applyFill="1" applyBorder="1" applyAlignment="1" applyProtection="1">
      <alignment vertical="center" wrapText="1"/>
    </xf>
    <xf numFmtId="0" fontId="3" fillId="3" borderId="6" xfId="0" applyFont="1" applyFill="1" applyBorder="1" applyAlignment="1">
      <alignment horizontal="justify" vertical="top" wrapText="1"/>
    </xf>
    <xf numFmtId="0" fontId="4" fillId="3" borderId="8" xfId="0" applyFont="1" applyFill="1" applyBorder="1" applyAlignment="1">
      <alignment horizontal="justify" vertical="top" wrapText="1"/>
    </xf>
    <xf numFmtId="0" fontId="4" fillId="3" borderId="14" xfId="0" applyFont="1" applyFill="1" applyBorder="1" applyAlignment="1">
      <alignment horizontal="justify" vertical="top" wrapText="1"/>
    </xf>
    <xf numFmtId="1" fontId="4" fillId="3" borderId="14" xfId="0" applyNumberFormat="1" applyFont="1" applyFill="1" applyBorder="1" applyAlignment="1">
      <alignment horizontal="justify" vertical="top" wrapText="1"/>
    </xf>
    <xf numFmtId="0" fontId="6" fillId="3" borderId="6" xfId="0" applyFont="1" applyFill="1" applyBorder="1" applyAlignment="1">
      <alignment horizontal="justify" vertical="top" wrapText="1"/>
    </xf>
    <xf numFmtId="0" fontId="7" fillId="3" borderId="8" xfId="0" applyFont="1" applyFill="1" applyBorder="1" applyAlignment="1">
      <alignment horizontal="justify" vertical="top" wrapText="1"/>
    </xf>
    <xf numFmtId="43" fontId="8" fillId="3" borderId="12" xfId="1" applyFont="1" applyFill="1" applyBorder="1" applyAlignment="1">
      <alignment vertical="center" wrapText="1"/>
    </xf>
    <xf numFmtId="4" fontId="0" fillId="0" borderId="0" xfId="0" applyNumberFormat="1"/>
    <xf numFmtId="4" fontId="4" fillId="0" borderId="0" xfId="0" applyNumberFormat="1" applyFont="1" applyAlignment="1">
      <alignment horizontal="center"/>
    </xf>
    <xf numFmtId="0" fontId="4" fillId="0" borderId="4" xfId="0" applyFont="1" applyFill="1" applyBorder="1" applyAlignment="1" applyProtection="1">
      <alignment horizontal="center" vertical="top" wrapText="1"/>
      <protection locked="0"/>
    </xf>
    <xf numFmtId="0" fontId="4" fillId="0" borderId="5" xfId="0" applyFont="1" applyFill="1" applyBorder="1" applyAlignment="1" applyProtection="1">
      <alignment horizontal="center" vertical="top" wrapText="1"/>
      <protection locked="0"/>
    </xf>
    <xf numFmtId="37" fontId="2" fillId="2" borderId="1" xfId="1" applyNumberFormat="1" applyFont="1" applyFill="1" applyBorder="1" applyAlignment="1" applyProtection="1">
      <alignment horizontal="center"/>
    </xf>
    <xf numFmtId="37" fontId="2" fillId="2" borderId="2" xfId="1" applyNumberFormat="1" applyFont="1" applyFill="1" applyBorder="1" applyAlignment="1" applyProtection="1">
      <alignment horizontal="center"/>
    </xf>
    <xf numFmtId="37" fontId="2" fillId="2" borderId="3" xfId="1" applyNumberFormat="1" applyFont="1" applyFill="1" applyBorder="1" applyAlignment="1" applyProtection="1">
      <alignment horizontal="center"/>
    </xf>
    <xf numFmtId="37" fontId="2" fillId="2" borderId="4" xfId="1" applyNumberFormat="1" applyFont="1" applyFill="1" applyBorder="1" applyAlignment="1" applyProtection="1">
      <alignment horizontal="center"/>
      <protection locked="0"/>
    </xf>
    <xf numFmtId="37" fontId="2" fillId="2" borderId="0" xfId="1" applyNumberFormat="1" applyFont="1" applyFill="1" applyBorder="1" applyAlignment="1" applyProtection="1">
      <alignment horizontal="center"/>
      <protection locked="0"/>
    </xf>
    <xf numFmtId="37" fontId="2" fillId="2" borderId="5" xfId="1" applyNumberFormat="1" applyFont="1" applyFill="1" applyBorder="1" applyAlignment="1" applyProtection="1">
      <alignment horizontal="center"/>
      <protection locked="0"/>
    </xf>
    <xf numFmtId="37" fontId="2" fillId="2" borderId="4" xfId="1" applyNumberFormat="1" applyFont="1" applyFill="1" applyBorder="1" applyAlignment="1" applyProtection="1">
      <alignment horizontal="center"/>
    </xf>
    <xf numFmtId="37" fontId="2" fillId="2" borderId="0" xfId="1" applyNumberFormat="1" applyFont="1" applyFill="1" applyBorder="1" applyAlignment="1" applyProtection="1">
      <alignment horizontal="center"/>
    </xf>
    <xf numFmtId="37" fontId="2" fillId="2" borderId="5" xfId="1" applyNumberFormat="1" applyFont="1" applyFill="1" applyBorder="1" applyAlignment="1" applyProtection="1">
      <alignment horizontal="center"/>
    </xf>
    <xf numFmtId="37" fontId="2" fillId="2" borderId="6" xfId="1" applyNumberFormat="1" applyFont="1" applyFill="1" applyBorder="1" applyAlignment="1" applyProtection="1">
      <alignment horizontal="center"/>
    </xf>
    <xf numFmtId="37" fontId="2" fillId="2" borderId="7" xfId="1" applyNumberFormat="1" applyFont="1" applyFill="1" applyBorder="1" applyAlignment="1" applyProtection="1">
      <alignment horizontal="center"/>
    </xf>
    <xf numFmtId="37" fontId="2" fillId="2" borderId="8" xfId="1" applyNumberFormat="1" applyFont="1" applyFill="1" applyBorder="1" applyAlignment="1" applyProtection="1">
      <alignment horizontal="center"/>
    </xf>
    <xf numFmtId="37" fontId="2" fillId="2" borderId="1" xfId="1" applyNumberFormat="1" applyFont="1" applyFill="1" applyBorder="1" applyAlignment="1" applyProtection="1">
      <alignment horizontal="center" vertical="center" wrapText="1"/>
    </xf>
    <xf numFmtId="37" fontId="2" fillId="2" borderId="3" xfId="1" applyNumberFormat="1" applyFont="1" applyFill="1" applyBorder="1" applyAlignment="1" applyProtection="1">
      <alignment horizontal="center" vertical="center"/>
    </xf>
    <xf numFmtId="37" fontId="2" fillId="2" borderId="4" xfId="1" applyNumberFormat="1" applyFont="1" applyFill="1" applyBorder="1" applyAlignment="1" applyProtection="1">
      <alignment horizontal="center" vertical="center"/>
    </xf>
    <xf numFmtId="37" fontId="2" fillId="2" borderId="5" xfId="1" applyNumberFormat="1" applyFont="1" applyFill="1" applyBorder="1" applyAlignment="1" applyProtection="1">
      <alignment horizontal="center" vertical="center"/>
    </xf>
    <xf numFmtId="37" fontId="2" fillId="2" borderId="6" xfId="1" applyNumberFormat="1" applyFont="1" applyFill="1" applyBorder="1" applyAlignment="1" applyProtection="1">
      <alignment horizontal="center" vertical="center"/>
    </xf>
    <xf numFmtId="37" fontId="2" fillId="2" borderId="8" xfId="1" applyNumberFormat="1" applyFont="1" applyFill="1" applyBorder="1" applyAlignment="1" applyProtection="1">
      <alignment horizontal="center" vertical="center"/>
    </xf>
    <xf numFmtId="37" fontId="2" fillId="2" borderId="9" xfId="1" applyNumberFormat="1" applyFont="1" applyFill="1" applyBorder="1" applyAlignment="1" applyProtection="1">
      <alignment horizontal="center"/>
    </xf>
    <xf numFmtId="37" fontId="2" fillId="2" borderId="10" xfId="1" applyNumberFormat="1" applyFont="1" applyFill="1" applyBorder="1" applyAlignment="1" applyProtection="1">
      <alignment horizontal="center"/>
    </xf>
    <xf numFmtId="37" fontId="2" fillId="2" borderId="11" xfId="1" applyNumberFormat="1" applyFont="1" applyFill="1" applyBorder="1" applyAlignment="1" applyProtection="1">
      <alignment horizontal="center"/>
    </xf>
    <xf numFmtId="37" fontId="2" fillId="2" borderId="12" xfId="1" applyNumberFormat="1" applyFont="1" applyFill="1" applyBorder="1" applyAlignment="1" applyProtection="1">
      <alignment horizontal="center" vertical="center" wrapText="1"/>
    </xf>
    <xf numFmtId="0" fontId="4" fillId="3" borderId="4" xfId="0" applyFont="1" applyFill="1" applyBorder="1" applyAlignment="1" applyProtection="1">
      <alignment horizontal="center" vertical="top" wrapText="1"/>
      <protection locked="0"/>
    </xf>
    <xf numFmtId="0" fontId="4" fillId="3" borderId="5" xfId="0" applyFont="1" applyFill="1" applyBorder="1" applyAlignment="1" applyProtection="1">
      <alignment horizontal="center" vertical="top" wrapText="1"/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I30"/>
  <sheetViews>
    <sheetView topLeftCell="B1" workbookViewId="0">
      <selection activeCell="D2" sqref="B2:I4"/>
    </sheetView>
  </sheetViews>
  <sheetFormatPr baseColWidth="10" defaultRowHeight="15" x14ac:dyDescent="0.25"/>
  <cols>
    <col min="1" max="1" width="0" hidden="1" customWidth="1"/>
    <col min="3" max="3" width="26" customWidth="1"/>
    <col min="4" max="4" width="13.140625" bestFit="1" customWidth="1"/>
    <col min="5" max="5" width="12.140625" bestFit="1" customWidth="1"/>
    <col min="6" max="8" width="13.140625" bestFit="1" customWidth="1"/>
    <col min="9" max="9" width="12.42578125" bestFit="1" customWidth="1"/>
  </cols>
  <sheetData>
    <row r="3" spans="2:9" x14ac:dyDescent="0.25">
      <c r="B3" s="43" t="s">
        <v>21</v>
      </c>
      <c r="C3" s="44"/>
      <c r="D3" s="44"/>
      <c r="E3" s="44"/>
      <c r="F3" s="44"/>
      <c r="G3" s="44"/>
      <c r="H3" s="44"/>
      <c r="I3" s="45"/>
    </row>
    <row r="4" spans="2:9" x14ac:dyDescent="0.25">
      <c r="B4" s="46" t="s">
        <v>0</v>
      </c>
      <c r="C4" s="47"/>
      <c r="D4" s="47"/>
      <c r="E4" s="47"/>
      <c r="F4" s="47"/>
      <c r="G4" s="47"/>
      <c r="H4" s="47"/>
      <c r="I4" s="48"/>
    </row>
    <row r="5" spans="2:9" x14ac:dyDescent="0.25">
      <c r="B5" s="49" t="s">
        <v>1</v>
      </c>
      <c r="C5" s="50"/>
      <c r="D5" s="50"/>
      <c r="E5" s="50"/>
      <c r="F5" s="50"/>
      <c r="G5" s="50"/>
      <c r="H5" s="50"/>
      <c r="I5" s="51"/>
    </row>
    <row r="6" spans="2:9" x14ac:dyDescent="0.25">
      <c r="B6" s="49" t="s">
        <v>2</v>
      </c>
      <c r="C6" s="50"/>
      <c r="D6" s="50"/>
      <c r="E6" s="50"/>
      <c r="F6" s="50"/>
      <c r="G6" s="50"/>
      <c r="H6" s="50"/>
      <c r="I6" s="51"/>
    </row>
    <row r="7" spans="2:9" x14ac:dyDescent="0.25">
      <c r="B7" s="52" t="s">
        <v>22</v>
      </c>
      <c r="C7" s="53"/>
      <c r="D7" s="53"/>
      <c r="E7" s="53"/>
      <c r="F7" s="53"/>
      <c r="G7" s="53"/>
      <c r="H7" s="53"/>
      <c r="I7" s="54"/>
    </row>
    <row r="8" spans="2:9" x14ac:dyDescent="0.25">
      <c r="B8" s="1"/>
      <c r="C8" s="1"/>
      <c r="D8" s="1"/>
      <c r="E8" s="1"/>
      <c r="F8" s="1"/>
      <c r="G8" s="1"/>
      <c r="H8" s="1"/>
      <c r="I8" s="1"/>
    </row>
    <row r="9" spans="2:9" x14ac:dyDescent="0.25">
      <c r="B9" s="55" t="s">
        <v>3</v>
      </c>
      <c r="C9" s="56"/>
      <c r="D9" s="61" t="s">
        <v>4</v>
      </c>
      <c r="E9" s="62"/>
      <c r="F9" s="62"/>
      <c r="G9" s="62"/>
      <c r="H9" s="63"/>
      <c r="I9" s="64" t="s">
        <v>5</v>
      </c>
    </row>
    <row r="10" spans="2:9" ht="48.75" x14ac:dyDescent="0.25">
      <c r="B10" s="57"/>
      <c r="C10" s="58"/>
      <c r="D10" s="2" t="s">
        <v>6</v>
      </c>
      <c r="E10" s="3" t="s">
        <v>7</v>
      </c>
      <c r="F10" s="2" t="s">
        <v>8</v>
      </c>
      <c r="G10" s="2" t="s">
        <v>9</v>
      </c>
      <c r="H10" s="2" t="s">
        <v>10</v>
      </c>
      <c r="I10" s="64"/>
    </row>
    <row r="11" spans="2:9" x14ac:dyDescent="0.25">
      <c r="B11" s="59"/>
      <c r="C11" s="60"/>
      <c r="D11" s="4">
        <v>1</v>
      </c>
      <c r="E11" s="4">
        <v>2</v>
      </c>
      <c r="F11" s="4" t="s">
        <v>11</v>
      </c>
      <c r="G11" s="4">
        <v>4</v>
      </c>
      <c r="H11" s="4">
        <v>5</v>
      </c>
      <c r="I11" s="4" t="s">
        <v>12</v>
      </c>
    </row>
    <row r="12" spans="2:9" s="8" customFormat="1" x14ac:dyDescent="0.25">
      <c r="B12" s="5"/>
      <c r="C12" s="6"/>
      <c r="D12" s="7"/>
      <c r="E12" s="7"/>
      <c r="F12" s="7"/>
      <c r="G12" s="7"/>
      <c r="H12" s="7"/>
      <c r="I12" s="7"/>
    </row>
    <row r="13" spans="2:9" s="8" customFormat="1" x14ac:dyDescent="0.25">
      <c r="B13" s="41" t="s">
        <v>13</v>
      </c>
      <c r="C13" s="42"/>
      <c r="D13" s="9">
        <v>1637679</v>
      </c>
      <c r="E13" s="9">
        <v>-17810.849999999999</v>
      </c>
      <c r="F13" s="9">
        <f>D13+E13</f>
        <v>1619868.15</v>
      </c>
      <c r="G13" s="9">
        <v>1316204.74</v>
      </c>
      <c r="H13" s="9">
        <v>1316204.74</v>
      </c>
      <c r="I13" s="10">
        <f>+F13-G13</f>
        <v>303663.40999999992</v>
      </c>
    </row>
    <row r="14" spans="2:9" s="8" customFormat="1" x14ac:dyDescent="0.25">
      <c r="B14" s="41"/>
      <c r="C14" s="42"/>
      <c r="D14" s="11"/>
      <c r="E14" s="11"/>
      <c r="F14" s="12">
        <v>0</v>
      </c>
      <c r="G14" s="11"/>
      <c r="H14" s="11"/>
      <c r="I14" s="12">
        <v>0</v>
      </c>
    </row>
    <row r="15" spans="2:9" s="8" customFormat="1" x14ac:dyDescent="0.25">
      <c r="B15" s="41"/>
      <c r="C15" s="42"/>
      <c r="D15" s="11"/>
      <c r="E15" s="11"/>
      <c r="F15" s="12">
        <v>0</v>
      </c>
      <c r="G15" s="11"/>
      <c r="H15" s="11"/>
      <c r="I15" s="12">
        <v>0</v>
      </c>
    </row>
    <row r="16" spans="2:9" s="8" customFormat="1" x14ac:dyDescent="0.25">
      <c r="B16" s="41"/>
      <c r="C16" s="42"/>
      <c r="D16" s="11"/>
      <c r="E16" s="11"/>
      <c r="F16" s="12">
        <v>0</v>
      </c>
      <c r="G16" s="11"/>
      <c r="H16" s="11"/>
      <c r="I16" s="12">
        <v>0</v>
      </c>
    </row>
    <row r="17" spans="2:9" s="8" customFormat="1" x14ac:dyDescent="0.25">
      <c r="B17" s="41"/>
      <c r="C17" s="42"/>
      <c r="D17" s="11"/>
      <c r="E17" s="11"/>
      <c r="F17" s="12">
        <v>0</v>
      </c>
      <c r="G17" s="11"/>
      <c r="H17" s="11"/>
      <c r="I17" s="12">
        <v>0</v>
      </c>
    </row>
    <row r="18" spans="2:9" s="8" customFormat="1" x14ac:dyDescent="0.25">
      <c r="B18" s="41"/>
      <c r="C18" s="42"/>
      <c r="D18" s="11"/>
      <c r="E18" s="11"/>
      <c r="F18" s="12">
        <v>0</v>
      </c>
      <c r="G18" s="11"/>
      <c r="H18" s="11"/>
      <c r="I18" s="12">
        <v>0</v>
      </c>
    </row>
    <row r="19" spans="2:9" s="8" customFormat="1" x14ac:dyDescent="0.25">
      <c r="B19" s="41"/>
      <c r="C19" s="42"/>
      <c r="D19" s="11"/>
      <c r="E19" s="11"/>
      <c r="F19" s="12">
        <v>0</v>
      </c>
      <c r="G19" s="11"/>
      <c r="H19" s="11"/>
      <c r="I19" s="12">
        <v>0</v>
      </c>
    </row>
    <row r="20" spans="2:9" s="8" customFormat="1" x14ac:dyDescent="0.25">
      <c r="B20" s="41"/>
      <c r="C20" s="42"/>
      <c r="D20" s="11"/>
      <c r="E20" s="11"/>
      <c r="F20" s="12">
        <v>0</v>
      </c>
      <c r="G20" s="11"/>
      <c r="H20" s="11"/>
      <c r="I20" s="12">
        <v>0</v>
      </c>
    </row>
    <row r="21" spans="2:9" s="8" customFormat="1" x14ac:dyDescent="0.25">
      <c r="B21" s="41"/>
      <c r="C21" s="42"/>
      <c r="D21" s="11"/>
      <c r="E21" s="11"/>
      <c r="F21" s="12">
        <v>0</v>
      </c>
      <c r="G21" s="11"/>
      <c r="H21" s="11"/>
      <c r="I21" s="12">
        <v>0</v>
      </c>
    </row>
    <row r="22" spans="2:9" s="8" customFormat="1" x14ac:dyDescent="0.25">
      <c r="B22" s="13"/>
      <c r="C22" s="14"/>
      <c r="D22" s="15"/>
      <c r="E22" s="15"/>
      <c r="F22" s="16"/>
      <c r="G22" s="15"/>
      <c r="H22" s="15"/>
      <c r="I22" s="16"/>
    </row>
    <row r="23" spans="2:9" s="8" customFormat="1" x14ac:dyDescent="0.25">
      <c r="B23" s="17"/>
      <c r="C23" s="18" t="s">
        <v>14</v>
      </c>
      <c r="D23" s="19">
        <f>SUM(D13:D22)</f>
        <v>1637679</v>
      </c>
      <c r="E23" s="19">
        <f t="shared" ref="E23:I23" si="0">SUM(E13:E22)</f>
        <v>-17810.849999999999</v>
      </c>
      <c r="F23" s="19">
        <f t="shared" si="0"/>
        <v>1619868.15</v>
      </c>
      <c r="G23" s="19">
        <f t="shared" si="0"/>
        <v>1316204.74</v>
      </c>
      <c r="H23" s="19">
        <f t="shared" si="0"/>
        <v>1316204.74</v>
      </c>
      <c r="I23" s="19">
        <f t="shared" si="0"/>
        <v>303663.40999999992</v>
      </c>
    </row>
    <row r="24" spans="2:9" s="8" customFormat="1" x14ac:dyDescent="0.25"/>
    <row r="25" spans="2:9" s="8" customFormat="1" x14ac:dyDescent="0.25"/>
    <row r="26" spans="2:9" s="8" customFormat="1" x14ac:dyDescent="0.25">
      <c r="B26" s="20"/>
      <c r="C26" s="20" t="s">
        <v>15</v>
      </c>
      <c r="D26" s="20"/>
      <c r="E26" s="20"/>
      <c r="F26" s="20"/>
      <c r="G26" s="20"/>
      <c r="H26" s="20" t="s">
        <v>16</v>
      </c>
      <c r="I26" s="21"/>
    </row>
    <row r="27" spans="2:9" x14ac:dyDescent="0.25">
      <c r="B27" s="22"/>
      <c r="C27" s="22"/>
      <c r="D27" s="22"/>
      <c r="E27" s="22"/>
      <c r="F27" s="22"/>
      <c r="G27" s="22"/>
      <c r="H27" s="22"/>
      <c r="I27" s="22"/>
    </row>
    <row r="28" spans="2:9" x14ac:dyDescent="0.25">
      <c r="B28" s="23"/>
      <c r="C28" s="23"/>
      <c r="D28" s="23"/>
      <c r="E28" s="22"/>
      <c r="F28" s="22"/>
      <c r="G28" s="23"/>
      <c r="H28" s="23"/>
      <c r="I28" s="23"/>
    </row>
    <row r="29" spans="2:9" x14ac:dyDescent="0.25">
      <c r="B29" s="22"/>
      <c r="C29" s="24" t="s">
        <v>17</v>
      </c>
      <c r="D29" s="22"/>
      <c r="E29" s="22"/>
      <c r="F29" s="22"/>
      <c r="G29" s="22"/>
      <c r="H29" s="24" t="s">
        <v>18</v>
      </c>
      <c r="I29" s="22"/>
    </row>
    <row r="30" spans="2:9" x14ac:dyDescent="0.25">
      <c r="B30" s="22"/>
      <c r="C30" s="24" t="s">
        <v>19</v>
      </c>
      <c r="D30" s="22"/>
      <c r="E30" s="22"/>
      <c r="F30" s="22"/>
      <c r="G30" s="22"/>
      <c r="H30" s="24" t="s">
        <v>20</v>
      </c>
      <c r="I30" s="22"/>
    </row>
  </sheetData>
  <mergeCells count="17">
    <mergeCell ref="B9:C11"/>
    <mergeCell ref="D9:H9"/>
    <mergeCell ref="I9:I10"/>
    <mergeCell ref="B3:I3"/>
    <mergeCell ref="B4:I4"/>
    <mergeCell ref="B5:I5"/>
    <mergeCell ref="B6:I6"/>
    <mergeCell ref="B7:I7"/>
    <mergeCell ref="B19:C19"/>
    <mergeCell ref="B20:C20"/>
    <mergeCell ref="B21:C21"/>
    <mergeCell ref="B13:C13"/>
    <mergeCell ref="B14:C14"/>
    <mergeCell ref="B15:C15"/>
    <mergeCell ref="B16:C16"/>
    <mergeCell ref="B17:C17"/>
    <mergeCell ref="B18:C18"/>
  </mergeCells>
  <printOptions horizontalCentered="1"/>
  <pageMargins left="0.70866141732283472" right="0.70866141732283472" top="0.74803149606299213" bottom="0.74803149606299213" header="0.31496062992125984" footer="0.31496062992125984"/>
  <pageSetup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I30"/>
  <sheetViews>
    <sheetView tabSelected="1" workbookViewId="0">
      <selection activeCell="C2" sqref="C2"/>
    </sheetView>
  </sheetViews>
  <sheetFormatPr baseColWidth="10" defaultRowHeight="15" x14ac:dyDescent="0.25"/>
  <cols>
    <col min="1" max="1" width="4.5703125" customWidth="1"/>
    <col min="3" max="3" width="26" customWidth="1"/>
    <col min="4" max="4" width="13.140625" bestFit="1" customWidth="1"/>
    <col min="5" max="5" width="13" customWidth="1"/>
    <col min="6" max="8" width="13.140625" bestFit="1" customWidth="1"/>
    <col min="9" max="9" width="12.42578125" bestFit="1" customWidth="1"/>
  </cols>
  <sheetData>
    <row r="3" spans="2:9" x14ac:dyDescent="0.25">
      <c r="B3" s="43" t="s">
        <v>21</v>
      </c>
      <c r="C3" s="44"/>
      <c r="D3" s="44"/>
      <c r="E3" s="44"/>
      <c r="F3" s="44"/>
      <c r="G3" s="44"/>
      <c r="H3" s="44"/>
      <c r="I3" s="45"/>
    </row>
    <row r="4" spans="2:9" x14ac:dyDescent="0.25">
      <c r="B4" s="46" t="s">
        <v>0</v>
      </c>
      <c r="C4" s="47"/>
      <c r="D4" s="47"/>
      <c r="E4" s="47"/>
      <c r="F4" s="47"/>
      <c r="G4" s="47"/>
      <c r="H4" s="47"/>
      <c r="I4" s="48"/>
    </row>
    <row r="5" spans="2:9" x14ac:dyDescent="0.25">
      <c r="B5" s="49" t="s">
        <v>1</v>
      </c>
      <c r="C5" s="50"/>
      <c r="D5" s="50"/>
      <c r="E5" s="50"/>
      <c r="F5" s="50"/>
      <c r="G5" s="50"/>
      <c r="H5" s="50"/>
      <c r="I5" s="51"/>
    </row>
    <row r="6" spans="2:9" x14ac:dyDescent="0.25">
      <c r="B6" s="49" t="s">
        <v>2</v>
      </c>
      <c r="C6" s="50"/>
      <c r="D6" s="50"/>
      <c r="E6" s="50"/>
      <c r="F6" s="50"/>
      <c r="G6" s="50"/>
      <c r="H6" s="50"/>
      <c r="I6" s="51"/>
    </row>
    <row r="7" spans="2:9" x14ac:dyDescent="0.25">
      <c r="B7" s="52" t="s">
        <v>23</v>
      </c>
      <c r="C7" s="53"/>
      <c r="D7" s="53"/>
      <c r="E7" s="53"/>
      <c r="F7" s="53"/>
      <c r="G7" s="53"/>
      <c r="H7" s="53"/>
      <c r="I7" s="54"/>
    </row>
    <row r="8" spans="2:9" x14ac:dyDescent="0.25">
      <c r="B8" s="1"/>
      <c r="C8" s="1"/>
      <c r="D8" s="1"/>
      <c r="E8" s="1"/>
      <c r="F8" s="1"/>
      <c r="G8" s="1"/>
      <c r="H8" s="1"/>
      <c r="I8" s="1"/>
    </row>
    <row r="9" spans="2:9" x14ac:dyDescent="0.25">
      <c r="B9" s="55" t="s">
        <v>3</v>
      </c>
      <c r="C9" s="56"/>
      <c r="D9" s="61" t="s">
        <v>4</v>
      </c>
      <c r="E9" s="62"/>
      <c r="F9" s="62"/>
      <c r="G9" s="62"/>
      <c r="H9" s="63"/>
      <c r="I9" s="64" t="s">
        <v>5</v>
      </c>
    </row>
    <row r="10" spans="2:9" ht="24.75" x14ac:dyDescent="0.25">
      <c r="B10" s="57"/>
      <c r="C10" s="58"/>
      <c r="D10" s="2" t="s">
        <v>6</v>
      </c>
      <c r="E10" s="3" t="s">
        <v>7</v>
      </c>
      <c r="F10" s="2" t="s">
        <v>8</v>
      </c>
      <c r="G10" s="2" t="s">
        <v>9</v>
      </c>
      <c r="H10" s="2" t="s">
        <v>10</v>
      </c>
      <c r="I10" s="64"/>
    </row>
    <row r="11" spans="2:9" x14ac:dyDescent="0.25">
      <c r="B11" s="59"/>
      <c r="C11" s="60"/>
      <c r="D11" s="4">
        <v>1</v>
      </c>
      <c r="E11" s="4">
        <v>2</v>
      </c>
      <c r="F11" s="4" t="s">
        <v>11</v>
      </c>
      <c r="G11" s="4">
        <v>4</v>
      </c>
      <c r="H11" s="4">
        <v>5</v>
      </c>
      <c r="I11" s="4" t="s">
        <v>12</v>
      </c>
    </row>
    <row r="12" spans="2:9" x14ac:dyDescent="0.25">
      <c r="B12" s="25"/>
      <c r="C12" s="26"/>
      <c r="D12" s="27"/>
      <c r="E12" s="27"/>
      <c r="F12" s="27"/>
      <c r="G12" s="27"/>
      <c r="H12" s="27"/>
      <c r="I12" s="27"/>
    </row>
    <row r="13" spans="2:9" x14ac:dyDescent="0.25">
      <c r="B13" s="65" t="s">
        <v>13</v>
      </c>
      <c r="C13" s="66"/>
      <c r="D13" s="28">
        <f>1699713+1644759+1766486+1639431+1721198+1706627+1657697+1696822+1644946+1637679</f>
        <v>16815358</v>
      </c>
      <c r="E13" s="28">
        <f>-33544.25-50353.07+488201.21+127794.25+88198.96+275288.7+471344.98+1600834.84+82941.78-17810.85</f>
        <v>3032896.55</v>
      </c>
      <c r="F13" s="28">
        <f>D13+E13</f>
        <v>19848254.550000001</v>
      </c>
      <c r="G13" s="28">
        <f>1500823.09+1415469.36+1893945.2+1886178.74+1856717.57+1873016.29+2239012.41+2743663.09+1619707.23+1316204.74</f>
        <v>18344737.719999999</v>
      </c>
      <c r="H13" s="28">
        <f>1500823.09+1415469.36+1893945.2+1886178.74+1856717.57+1873016.29+2239012.41+2743663.09+1619707.23+1316204.74</f>
        <v>18344737.719999999</v>
      </c>
      <c r="I13" s="29">
        <f>+F13-G13</f>
        <v>1503516.8300000019</v>
      </c>
    </row>
    <row r="14" spans="2:9" x14ac:dyDescent="0.25">
      <c r="B14" s="65"/>
      <c r="C14" s="66"/>
      <c r="D14" s="30"/>
      <c r="E14" s="30"/>
      <c r="F14" s="31">
        <v>0</v>
      </c>
      <c r="G14" s="30"/>
      <c r="H14" s="30"/>
      <c r="I14" s="31">
        <v>0</v>
      </c>
    </row>
    <row r="15" spans="2:9" x14ac:dyDescent="0.25">
      <c r="B15" s="65"/>
      <c r="C15" s="66"/>
      <c r="D15" s="30"/>
      <c r="E15" s="30"/>
      <c r="F15" s="31">
        <v>0</v>
      </c>
      <c r="G15" s="30"/>
      <c r="H15" s="30"/>
      <c r="I15" s="31">
        <v>0</v>
      </c>
    </row>
    <row r="16" spans="2:9" x14ac:dyDescent="0.25">
      <c r="B16" s="65"/>
      <c r="C16" s="66"/>
      <c r="D16" s="30"/>
      <c r="E16" s="30"/>
      <c r="F16" s="31">
        <v>0</v>
      </c>
      <c r="G16" s="30"/>
      <c r="H16" s="30"/>
      <c r="I16" s="31">
        <v>0</v>
      </c>
    </row>
    <row r="17" spans="2:9" x14ac:dyDescent="0.25">
      <c r="B17" s="65"/>
      <c r="C17" s="66"/>
      <c r="D17" s="30"/>
      <c r="E17" s="30"/>
      <c r="F17" s="31">
        <v>0</v>
      </c>
      <c r="G17" s="30"/>
      <c r="H17" s="30"/>
      <c r="I17" s="31">
        <v>0</v>
      </c>
    </row>
    <row r="18" spans="2:9" x14ac:dyDescent="0.25">
      <c r="B18" s="65"/>
      <c r="C18" s="66"/>
      <c r="D18" s="30"/>
      <c r="E18" s="30"/>
      <c r="F18" s="31">
        <v>0</v>
      </c>
      <c r="G18" s="30"/>
      <c r="H18" s="30"/>
      <c r="I18" s="31">
        <v>0</v>
      </c>
    </row>
    <row r="19" spans="2:9" x14ac:dyDescent="0.25">
      <c r="B19" s="65"/>
      <c r="C19" s="66"/>
      <c r="D19" s="30"/>
      <c r="E19" s="30"/>
      <c r="F19" s="31">
        <v>0</v>
      </c>
      <c r="G19" s="30"/>
      <c r="H19" s="30"/>
      <c r="I19" s="31">
        <v>0</v>
      </c>
    </row>
    <row r="20" spans="2:9" x14ac:dyDescent="0.25">
      <c r="B20" s="65"/>
      <c r="C20" s="66"/>
      <c r="D20" s="30"/>
      <c r="E20" s="30"/>
      <c r="F20" s="31">
        <v>0</v>
      </c>
      <c r="G20" s="30"/>
      <c r="H20" s="30"/>
      <c r="I20" s="31">
        <v>0</v>
      </c>
    </row>
    <row r="21" spans="2:9" x14ac:dyDescent="0.25">
      <c r="B21" s="65"/>
      <c r="C21" s="66"/>
      <c r="D21" s="30"/>
      <c r="E21" s="30"/>
      <c r="F21" s="31">
        <v>0</v>
      </c>
      <c r="G21" s="30"/>
      <c r="H21" s="30"/>
      <c r="I21" s="31">
        <v>0</v>
      </c>
    </row>
    <row r="22" spans="2:9" x14ac:dyDescent="0.25">
      <c r="B22" s="32"/>
      <c r="C22" s="33"/>
      <c r="D22" s="34"/>
      <c r="E22" s="34"/>
      <c r="F22" s="35"/>
      <c r="G22" s="34"/>
      <c r="H22" s="34"/>
      <c r="I22" s="35"/>
    </row>
    <row r="23" spans="2:9" x14ac:dyDescent="0.25">
      <c r="B23" s="36"/>
      <c r="C23" s="37" t="s">
        <v>14</v>
      </c>
      <c r="D23" s="38">
        <f>SUM(D13:D22)</f>
        <v>16815358</v>
      </c>
      <c r="E23" s="38">
        <f t="shared" ref="E23:I23" si="0">SUM(E13:E22)</f>
        <v>3032896.55</v>
      </c>
      <c r="F23" s="38">
        <f t="shared" si="0"/>
        <v>19848254.550000001</v>
      </c>
      <c r="G23" s="38">
        <f t="shared" si="0"/>
        <v>18344737.719999999</v>
      </c>
      <c r="H23" s="38">
        <f t="shared" si="0"/>
        <v>18344737.719999999</v>
      </c>
      <c r="I23" s="38">
        <f t="shared" si="0"/>
        <v>1503516.8300000019</v>
      </c>
    </row>
    <row r="25" spans="2:9" x14ac:dyDescent="0.25">
      <c r="D25" s="39"/>
      <c r="E25" s="39"/>
      <c r="F25" s="39"/>
      <c r="G25" s="39"/>
      <c r="H25" s="39"/>
      <c r="I25" s="39"/>
    </row>
    <row r="26" spans="2:9" x14ac:dyDescent="0.25">
      <c r="B26" s="24"/>
      <c r="C26" s="24" t="s">
        <v>15</v>
      </c>
      <c r="D26" s="40"/>
      <c r="E26" s="40"/>
      <c r="F26" s="40"/>
      <c r="G26" s="40"/>
      <c r="H26" s="24" t="s">
        <v>16</v>
      </c>
      <c r="I26" s="22"/>
    </row>
    <row r="27" spans="2:9" x14ac:dyDescent="0.25">
      <c r="B27" s="22"/>
      <c r="C27" s="22"/>
      <c r="D27" s="22"/>
      <c r="E27" s="22"/>
      <c r="F27" s="22"/>
      <c r="G27" s="22"/>
      <c r="H27" s="22"/>
      <c r="I27" s="22"/>
    </row>
    <row r="28" spans="2:9" x14ac:dyDescent="0.25">
      <c r="B28" s="23"/>
      <c r="C28" s="23"/>
      <c r="D28" s="23"/>
      <c r="E28" s="22"/>
      <c r="F28" s="22"/>
      <c r="G28" s="23"/>
      <c r="H28" s="23"/>
      <c r="I28" s="23"/>
    </row>
    <row r="29" spans="2:9" x14ac:dyDescent="0.25">
      <c r="B29" s="22"/>
      <c r="C29" s="24" t="s">
        <v>17</v>
      </c>
      <c r="D29" s="22"/>
      <c r="E29" s="22"/>
      <c r="F29" s="22"/>
      <c r="G29" s="22"/>
      <c r="H29" s="24" t="s">
        <v>18</v>
      </c>
      <c r="I29" s="22"/>
    </row>
    <row r="30" spans="2:9" x14ac:dyDescent="0.25">
      <c r="B30" s="22"/>
      <c r="C30" s="24" t="s">
        <v>19</v>
      </c>
      <c r="D30" s="22"/>
      <c r="E30" s="22"/>
      <c r="F30" s="22"/>
      <c r="G30" s="22"/>
      <c r="H30" s="24" t="s">
        <v>20</v>
      </c>
      <c r="I30" s="22"/>
    </row>
  </sheetData>
  <mergeCells count="17">
    <mergeCell ref="B9:C11"/>
    <mergeCell ref="D9:H9"/>
    <mergeCell ref="I9:I10"/>
    <mergeCell ref="B3:I3"/>
    <mergeCell ref="B4:I4"/>
    <mergeCell ref="B5:I5"/>
    <mergeCell ref="B6:I6"/>
    <mergeCell ref="B7:I7"/>
    <mergeCell ref="B19:C19"/>
    <mergeCell ref="B20:C20"/>
    <mergeCell ref="B21:C21"/>
    <mergeCell ref="B13:C13"/>
    <mergeCell ref="B14:C14"/>
    <mergeCell ref="B15:C15"/>
    <mergeCell ref="B16:C16"/>
    <mergeCell ref="B17:C17"/>
    <mergeCell ref="B18:C18"/>
  </mergeCells>
  <pageMargins left="0.70866141732283472" right="0.70866141732283472" top="0.74803149606299213" bottom="0.74803149606299213" header="0.31496062992125984" footer="0.31496062992125984"/>
  <pageSetup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Octubre</vt:lpstr>
      <vt:lpstr>Oct Acumulada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cp:lastPrinted>2019-11-11T16:09:14Z</cp:lastPrinted>
  <dcterms:created xsi:type="dcterms:W3CDTF">2019-06-25T20:39:22Z</dcterms:created>
  <dcterms:modified xsi:type="dcterms:W3CDTF">2019-11-11T16:09:16Z</dcterms:modified>
</cp:coreProperties>
</file>