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 para DGTI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F14" i="1" s="1"/>
  <c r="K57" i="1" s="1"/>
  <c r="E16" i="1"/>
  <c r="E14" i="1" s="1"/>
  <c r="K14" i="1"/>
  <c r="J14" i="1" l="1"/>
  <c r="J57" i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<sst xmlns="http://schemas.openxmlformats.org/spreadsheetml/2006/main" count="67" uniqueCount="64">
  <si>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</si>
  <si>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</si>
  <si>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</si>
  <si>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</si>
  <si>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</si>
  <si>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</si>
  <si>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</si>
  <si>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</si>
  <si>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</si>
  <si>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</si>
  <si>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</si>
  <si>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</si>
  <si>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</si>
  <si>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</si>
  <si>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</si>
  <si>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</si>
  <si>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</si>
  <si>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</si>
  <si>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</si>
  <si>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</si>
  <si>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</si>
  <si>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</si>
  <si>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</si>
  <si>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</si>
  <si>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</si>
  <si>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</si>
  <si>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</si>
  <si>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</si>
  <si>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</si>
  <si>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</si>
  <si>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</si>
  <si>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</si>
  <si>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</si>
  <si>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</si>
  <si>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</si>
  <si>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</si>
  <si>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</si>
  <si>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</si>
  <si>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</si>
  <si>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</si>
  <si>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</si>
  <si>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</si>
  <si>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</si>
  <si>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</si>
  <si>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</si>
  <si>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</si>
  <si>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</si>
  <si>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</si>
  <si>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</si>
  <si>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</si>
  <si>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</si>
  <si>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</si>
  <si>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</si>
  <si>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</si>
  <si>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</si>
  <si>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</si>
  <si>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</si>
  <si>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</si>
  <si>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</si>
  <si>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</si>
  <si>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</si>
  <si>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</si>
  <si>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</si>
  <si>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30 de Septiembre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</si>
</sst>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43" zoomScale="90" zoomScaleNormal="90" workbookViewId="0">
      <selection activeCell="E12" sqref="E12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80" t="s">
        <v>0</v>
      </c>
      <c r="E3" s="80"/>
      <c r="F3" s="80"/>
      <c r="G3" s="80"/>
      <c r="H3" s="80"/>
      <c r="I3" s="80"/>
      <c r="J3" s="80"/>
      <c r="K3" s="10"/>
      <c r="L3" s="10"/>
    </row>
    <row r="4" spans="2:12" x14ac:dyDescent="0.25">
      <c r="B4" s="11"/>
      <c r="D4" s="80" t="s">
        <v>1</v>
      </c>
      <c r="E4" s="80"/>
      <c r="F4" s="80"/>
      <c r="G4" s="80"/>
      <c r="H4" s="80"/>
      <c r="I4" s="80"/>
      <c r="J4" s="80"/>
      <c r="K4" s="11"/>
      <c r="L4" s="11"/>
    </row>
    <row r="5" spans="2:12" x14ac:dyDescent="0.25">
      <c r="B5" s="12"/>
      <c r="D5" s="80" t="s">
        <v>63</v>
      </c>
      <c r="E5" s="80"/>
      <c r="F5" s="80"/>
      <c r="G5" s="80"/>
      <c r="H5" s="80"/>
      <c r="I5" s="80"/>
      <c r="J5" s="80"/>
      <c r="K5" s="11"/>
      <c r="L5" s="11"/>
    </row>
    <row r="6" spans="2:12" x14ac:dyDescent="0.25">
      <c r="B6" s="12"/>
      <c r="D6" s="80" t="s">
        <v>2</v>
      </c>
      <c r="E6" s="80"/>
      <c r="F6" s="80"/>
      <c r="G6" s="80"/>
      <c r="H6" s="80"/>
      <c r="I6" s="80"/>
      <c r="J6" s="80"/>
      <c r="K6" s="11"/>
      <c r="L6" s="11"/>
    </row>
    <row r="7" spans="2:12" x14ac:dyDescent="0.25">
      <c r="B7" s="12"/>
      <c r="C7" s="13" t="s">
        <v>3</v>
      </c>
      <c r="D7" s="81" t="s">
        <v>4</v>
      </c>
      <c r="E7" s="81"/>
      <c r="F7" s="81"/>
      <c r="G7" s="81"/>
      <c r="H7" s="81"/>
      <c r="I7" s="81"/>
      <c r="J7" s="81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9" t="s">
        <v>5</v>
      </c>
      <c r="D11" s="79"/>
      <c r="E11" s="21" t="s">
        <v>6</v>
      </c>
      <c r="F11" s="21" t="s">
        <v>7</v>
      </c>
      <c r="G11" s="22"/>
      <c r="H11" s="79" t="s">
        <v>5</v>
      </c>
      <c r="I11" s="79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7" t="s">
        <v>8</v>
      </c>
      <c r="D14" s="77"/>
      <c r="E14" s="32">
        <f>E16+E26</f>
        <v>738974.85999999987</v>
      </c>
      <c r="F14" s="32">
        <f>F16+F26</f>
        <v>434524.28</v>
      </c>
      <c r="G14" s="33"/>
      <c r="H14" s="77" t="s">
        <v>9</v>
      </c>
      <c r="I14" s="77"/>
      <c r="J14" s="32">
        <f>J16+J27</f>
        <v>262633.54000000004</v>
      </c>
      <c r="K14" s="32">
        <f>K16+K27</f>
        <v>0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7" t="s">
        <v>10</v>
      </c>
      <c r="D16" s="77"/>
      <c r="E16" s="32">
        <f>SUM(E18:E24)</f>
        <v>593483.92999999993</v>
      </c>
      <c r="F16" s="32">
        <f>SUM(F18:F24)</f>
        <v>122472.59</v>
      </c>
      <c r="G16" s="33"/>
      <c r="H16" s="77" t="s">
        <v>11</v>
      </c>
      <c r="I16" s="77"/>
      <c r="J16" s="32">
        <f>SUM(J18:J25)</f>
        <v>10021.9</v>
      </c>
      <c r="K16" s="32">
        <f>SUM(K18:K25)</f>
        <v>0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6" t="s">
        <v>12</v>
      </c>
      <c r="D18" s="76"/>
      <c r="E18" s="39">
        <v>98521.43</v>
      </c>
      <c r="F18" s="39">
        <v>0</v>
      </c>
      <c r="G18" s="33"/>
      <c r="H18" s="76" t="s">
        <v>13</v>
      </c>
      <c r="I18" s="76"/>
      <c r="J18" s="39">
        <v>10021.9</v>
      </c>
      <c r="K18" s="39">
        <v>0</v>
      </c>
      <c r="L18" s="34"/>
    </row>
    <row r="19" spans="2:12" x14ac:dyDescent="0.25">
      <c r="B19" s="31"/>
      <c r="C19" s="76" t="s">
        <v>14</v>
      </c>
      <c r="D19" s="76"/>
      <c r="E19" s="39">
        <v>0</v>
      </c>
      <c r="F19" s="39">
        <v>122472.59</v>
      </c>
      <c r="G19" s="33"/>
      <c r="H19" s="76" t="s">
        <v>15</v>
      </c>
      <c r="I19" s="76"/>
      <c r="J19" s="39">
        <v>0</v>
      </c>
      <c r="K19" s="39">
        <v>0</v>
      </c>
      <c r="L19" s="34"/>
    </row>
    <row r="20" spans="2:12" x14ac:dyDescent="0.25">
      <c r="B20" s="31"/>
      <c r="C20" s="76" t="s">
        <v>16</v>
      </c>
      <c r="D20" s="76"/>
      <c r="E20" s="39">
        <v>0</v>
      </c>
      <c r="F20" s="39">
        <v>0</v>
      </c>
      <c r="G20" s="33"/>
      <c r="H20" s="76" t="s">
        <v>17</v>
      </c>
      <c r="I20" s="76"/>
      <c r="J20" s="39">
        <v>0</v>
      </c>
      <c r="K20" s="39">
        <v>0</v>
      </c>
      <c r="L20" s="34"/>
    </row>
    <row r="21" spans="2:12" x14ac:dyDescent="0.25">
      <c r="B21" s="31"/>
      <c r="C21" s="76" t="s">
        <v>18</v>
      </c>
      <c r="D21" s="76"/>
      <c r="E21" s="39">
        <v>494962.5</v>
      </c>
      <c r="F21" s="39">
        <v>0</v>
      </c>
      <c r="G21" s="33"/>
      <c r="H21" s="76" t="s">
        <v>19</v>
      </c>
      <c r="I21" s="76"/>
      <c r="J21" s="39">
        <v>0</v>
      </c>
      <c r="K21" s="39">
        <v>0</v>
      </c>
      <c r="L21" s="34"/>
    </row>
    <row r="22" spans="2:12" x14ac:dyDescent="0.25">
      <c r="B22" s="31"/>
      <c r="C22" s="76" t="s">
        <v>20</v>
      </c>
      <c r="D22" s="76"/>
      <c r="E22" s="39">
        <v>0</v>
      </c>
      <c r="F22" s="39">
        <v>0</v>
      </c>
      <c r="G22" s="33"/>
      <c r="H22" s="76" t="s">
        <v>21</v>
      </c>
      <c r="I22" s="76"/>
      <c r="J22" s="39">
        <v>0</v>
      </c>
      <c r="K22" s="39">
        <v>0</v>
      </c>
      <c r="L22" s="34"/>
    </row>
    <row r="23" spans="2:12" x14ac:dyDescent="0.25">
      <c r="B23" s="31"/>
      <c r="C23" s="76" t="s">
        <v>22</v>
      </c>
      <c r="D23" s="76"/>
      <c r="E23" s="39">
        <v>0</v>
      </c>
      <c r="F23" s="39">
        <v>0</v>
      </c>
      <c r="G23" s="33"/>
      <c r="H23" s="76" t="s">
        <v>23</v>
      </c>
      <c r="I23" s="76"/>
      <c r="J23" s="39"/>
      <c r="K23" s="39"/>
      <c r="L23" s="34"/>
    </row>
    <row r="24" spans="2:12" x14ac:dyDescent="0.25">
      <c r="B24" s="31"/>
      <c r="C24" s="76" t="s">
        <v>24</v>
      </c>
      <c r="D24" s="76"/>
      <c r="E24" s="39">
        <v>0</v>
      </c>
      <c r="F24" s="39">
        <v>0</v>
      </c>
      <c r="G24" s="33"/>
      <c r="H24" s="76" t="s">
        <v>25</v>
      </c>
      <c r="I24" s="76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6" t="s">
        <v>26</v>
      </c>
      <c r="I25" s="76"/>
      <c r="J25" s="39">
        <v>0</v>
      </c>
      <c r="K25" s="39">
        <v>0</v>
      </c>
      <c r="L25" s="34"/>
    </row>
    <row r="26" spans="2:12" x14ac:dyDescent="0.25">
      <c r="B26" s="35"/>
      <c r="C26" s="77" t="s">
        <v>27</v>
      </c>
      <c r="D26" s="77"/>
      <c r="E26" s="32">
        <f>SUM(E28:E36)</f>
        <v>145490.93</v>
      </c>
      <c r="F26" s="32">
        <f>SUM(F28:F36)</f>
        <v>312051.69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8" t="s">
        <v>28</v>
      </c>
      <c r="I27" s="78"/>
      <c r="J27" s="32">
        <f>SUM(J29:J34)</f>
        <v>252611.64</v>
      </c>
      <c r="K27" s="32">
        <f>K29+K30+K31+K32+K33+K34</f>
        <v>0</v>
      </c>
      <c r="L27" s="34"/>
    </row>
    <row r="28" spans="2:12" x14ac:dyDescent="0.25">
      <c r="B28" s="31"/>
      <c r="C28" s="76" t="s">
        <v>29</v>
      </c>
      <c r="D28" s="76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6" t="s">
        <v>30</v>
      </c>
      <c r="D29" s="76"/>
      <c r="E29" s="39">
        <v>0</v>
      </c>
      <c r="F29" s="39">
        <v>0</v>
      </c>
      <c r="G29" s="33"/>
      <c r="H29" s="76" t="s">
        <v>31</v>
      </c>
      <c r="I29" s="76"/>
      <c r="J29" s="39">
        <v>252611.64</v>
      </c>
      <c r="K29" s="39">
        <v>0</v>
      </c>
      <c r="L29" s="34"/>
    </row>
    <row r="30" spans="2:12" x14ac:dyDescent="0.25">
      <c r="B30" s="31"/>
      <c r="C30" s="76" t="s">
        <v>32</v>
      </c>
      <c r="D30" s="76"/>
      <c r="E30" s="39">
        <v>0</v>
      </c>
      <c r="F30" s="39">
        <v>0</v>
      </c>
      <c r="G30" s="33"/>
      <c r="H30" s="76" t="s">
        <v>33</v>
      </c>
      <c r="I30" s="76"/>
      <c r="J30" s="39">
        <v>0</v>
      </c>
      <c r="K30" s="39">
        <v>0</v>
      </c>
      <c r="L30" s="34"/>
    </row>
    <row r="31" spans="2:12" x14ac:dyDescent="0.25">
      <c r="B31" s="31"/>
      <c r="C31" s="76" t="s">
        <v>34</v>
      </c>
      <c r="D31" s="76"/>
      <c r="E31" s="39">
        <v>0</v>
      </c>
      <c r="F31" s="39">
        <v>201648.65</v>
      </c>
      <c r="G31" s="33"/>
      <c r="H31" s="76" t="s">
        <v>35</v>
      </c>
      <c r="I31" s="76"/>
      <c r="J31" s="39"/>
      <c r="K31" s="39">
        <v>0</v>
      </c>
      <c r="L31" s="34"/>
    </row>
    <row r="32" spans="2:12" x14ac:dyDescent="0.25">
      <c r="B32" s="31"/>
      <c r="C32" s="76" t="s">
        <v>36</v>
      </c>
      <c r="D32" s="76"/>
      <c r="E32" s="39">
        <v>0</v>
      </c>
      <c r="F32" s="39">
        <v>110403.04</v>
      </c>
      <c r="G32" s="33"/>
      <c r="H32" s="76" t="s">
        <v>37</v>
      </c>
      <c r="I32" s="76"/>
      <c r="J32" s="39">
        <v>0</v>
      </c>
      <c r="K32" s="39">
        <v>0</v>
      </c>
      <c r="L32" s="34"/>
    </row>
    <row r="33" spans="2:12" x14ac:dyDescent="0.25">
      <c r="B33" s="31"/>
      <c r="C33" s="76" t="s">
        <v>38</v>
      </c>
      <c r="D33" s="76"/>
      <c r="E33" s="39">
        <v>145490.93</v>
      </c>
      <c r="F33" s="39"/>
      <c r="G33" s="33"/>
      <c r="H33" s="76" t="s">
        <v>39</v>
      </c>
      <c r="I33" s="76"/>
      <c r="J33" s="39">
        <v>0</v>
      </c>
      <c r="K33" s="39">
        <v>0</v>
      </c>
      <c r="L33" s="34"/>
    </row>
    <row r="34" spans="2:12" x14ac:dyDescent="0.25">
      <c r="B34" s="31"/>
      <c r="C34" s="76" t="s">
        <v>40</v>
      </c>
      <c r="D34" s="76"/>
      <c r="E34" s="39"/>
      <c r="F34" s="39">
        <v>0</v>
      </c>
      <c r="G34" s="33"/>
      <c r="H34" s="76" t="s">
        <v>41</v>
      </c>
      <c r="I34" s="76"/>
      <c r="J34" s="39">
        <v>0</v>
      </c>
      <c r="K34" s="39">
        <v>0</v>
      </c>
      <c r="L34" s="34"/>
    </row>
    <row r="35" spans="2:12" x14ac:dyDescent="0.25">
      <c r="B35" s="31"/>
      <c r="C35" s="76" t="s">
        <v>42</v>
      </c>
      <c r="D35" s="76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6" t="s">
        <v>43</v>
      </c>
      <c r="D36" s="76"/>
      <c r="E36" s="39">
        <v>0</v>
      </c>
      <c r="F36" s="39">
        <v>0</v>
      </c>
      <c r="G36" s="33"/>
      <c r="H36" s="77" t="s">
        <v>44</v>
      </c>
      <c r="I36" s="77"/>
      <c r="J36" s="32">
        <f>J38+J44+J52</f>
        <v>935944.88</v>
      </c>
      <c r="K36" s="32">
        <f>K38+K44+K52</f>
        <v>1503029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7" t="s">
        <v>45</v>
      </c>
      <c r="I38" s="77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6" t="s">
        <v>46</v>
      </c>
      <c r="I40" s="76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6" t="s">
        <v>47</v>
      </c>
      <c r="I41" s="76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6" t="s">
        <v>48</v>
      </c>
      <c r="I42" s="76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7" t="s">
        <v>49</v>
      </c>
      <c r="I44" s="77"/>
      <c r="J44" s="32">
        <f>SUM(J46:J50)</f>
        <v>935944.88</v>
      </c>
      <c r="K44" s="32">
        <f>SUM(K46:K50)</f>
        <v>1503029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6" t="s">
        <v>50</v>
      </c>
      <c r="I46" s="76"/>
      <c r="J46" s="42">
        <v>935944.88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6" t="s">
        <v>51</v>
      </c>
      <c r="I47" s="76"/>
      <c r="J47" s="39">
        <v>0</v>
      </c>
      <c r="K47" s="39">
        <v>1503029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6" t="s">
        <v>52</v>
      </c>
      <c r="I48" s="76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6" t="s">
        <v>53</v>
      </c>
      <c r="I49" s="76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6" t="s">
        <v>54</v>
      </c>
      <c r="I50" s="76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7" t="s">
        <v>55</v>
      </c>
      <c r="I52" s="77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6" t="s">
        <v>56</v>
      </c>
      <c r="I54" s="76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1" t="s">
        <v>57</v>
      </c>
      <c r="I55" s="71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1937553.2799999998</v>
      </c>
      <c r="K57" s="59">
        <f>F14+K14+K36</f>
        <v>1937553.28</v>
      </c>
      <c r="L57" s="57"/>
    </row>
    <row r="58" spans="2:12" x14ac:dyDescent="0.25">
      <c r="C58" s="72" t="s">
        <v>58</v>
      </c>
      <c r="D58" s="72"/>
      <c r="E58" s="72"/>
      <c r="F58" s="72"/>
      <c r="G58" s="72"/>
      <c r="H58" s="72"/>
      <c r="I58" s="72"/>
      <c r="J58" s="72"/>
      <c r="K58" s="72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3"/>
      <c r="E60" s="73"/>
      <c r="F60" s="62"/>
      <c r="H60" s="74"/>
      <c r="I60" s="74"/>
      <c r="J60" s="62"/>
      <c r="K60" s="62"/>
    </row>
    <row r="61" spans="2:12" x14ac:dyDescent="0.25">
      <c r="C61" s="65"/>
      <c r="D61" s="75" t="s">
        <v>59</v>
      </c>
      <c r="E61" s="75"/>
      <c r="F61" s="62"/>
      <c r="G61" s="62"/>
      <c r="H61" s="75" t="s">
        <v>60</v>
      </c>
      <c r="I61" s="75"/>
      <c r="J61" s="66"/>
      <c r="K61" s="62"/>
    </row>
    <row r="62" spans="2:12" x14ac:dyDescent="0.25">
      <c r="C62" s="67"/>
      <c r="D62" s="70" t="s">
        <v>61</v>
      </c>
      <c r="E62" s="70"/>
      <c r="F62" s="68"/>
      <c r="G62" s="68"/>
      <c r="H62" s="70" t="s">
        <v>62</v>
      </c>
      <c r="I62" s="70"/>
      <c r="J62" s="66"/>
      <c r="K62" s="62"/>
    </row>
    <row r="63" spans="2:12" x14ac:dyDescent="0.25">
      <c r="B63" s="69"/>
      <c r="G63" s="7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2019-10-04T21:13:31Z</cp:lastPrinted>
  <dcterms:created xsi:type="dcterms:W3CDTF">2019-06-25T20:11:40Z</dcterms:created>
  <dcterms:modified xsi:type="dcterms:W3CDTF">2019-10-10T13:39:03Z</dcterms:modified>
</cp:coreProperties>
</file>