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C57" i="8" l="1"/>
  <c r="C51" i="8"/>
  <c r="C45" i="8"/>
  <c r="C41" i="8"/>
  <c r="C21" i="8"/>
  <c r="C9" i="8"/>
  <c r="C38" i="8" l="1"/>
  <c r="C64" i="8" s="1"/>
  <c r="C66" i="8" s="1"/>
  <c r="C63" i="8"/>
  <c r="C49" i="8"/>
  <c r="B21" i="8"/>
  <c r="B57" i="8" l="1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<sst xmlns="http://schemas.openxmlformats.org/spreadsheetml/2006/main" count="70" uniqueCount="62">
  <si>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</si>
  <si>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</si>
  <si>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</si>
  <si>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</si>
  <si>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</si>
  <si>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</si>
  <si>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</si>
  <si>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</si>
  <si>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</si>
  <si>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</si>
  <si>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</si>
  <si>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</si>
  <si>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</si>
  <si>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</si>
  <si>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</si>
  <si>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</si>
  <si>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</si>
  <si>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</si>
  <si>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</si>
  <si>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</si>
  <si>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</si>
  <si>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</si>
  <si>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</si>
  <si>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</si>
  <si>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</si>
  <si>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</si>
  <si>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</si>
  <si>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</si>
  <si>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</si>
  <si>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</si>
  <si>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</si>
  <si>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</si>
  <si>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</si>
  <si>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</si>
  <si>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</si>
  <si>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</si>
  <si>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</si>
  <si>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</si>
  <si>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</si>
  <si>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</si>
  <si>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</si>
  <si>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</si>
  <si>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</si>
  <si>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</si>
  <si>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</si>
  <si>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</si>
  <si>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</si>
  <si>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</si>
  <si>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</si>
  <si>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</si>
  <si>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</si>
  <si>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</si>
  <si>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</si>
  <si>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</si>
  <si>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</si>
  <si>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</si>
  <si>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</si>
  <si>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__________________________________________________________________</t>
  </si>
  <si>
    <t>C. JORGE GASPAR MEDINA KUK</t>
  </si>
  <si>
    <t>ENC. TEMP. DEPTO. DE CONTABILIDAD</t>
  </si>
  <si>
    <t>Cuenta Pública 2020</t>
  </si>
  <si>
    <t>Del  1o.de Enero al 30 de Abril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</si>
</sst>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left" wrapText="1" indent="14"/>
    </xf>
    <xf numFmtId="164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 indent="14"/>
    </xf>
    <xf numFmtId="0" fontId="3" fillId="0" borderId="7" xfId="0" applyFont="1" applyBorder="1" applyAlignment="1">
      <alignment horizontal="right" wrapText="1" indent="14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topLeftCell="A62" workbookViewId="0">
      <selection activeCell="C66" sqref="C66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s="27" customFormat="1" ht="15.75" x14ac:dyDescent="0.25">
      <c r="A1" s="29" t="s">
        <v>60</v>
      </c>
      <c r="B1" s="29"/>
      <c r="C1" s="29"/>
      <c r="D1" s="26"/>
      <c r="E1" s="26"/>
      <c r="F1" s="26"/>
      <c r="G1" s="26"/>
      <c r="H1" s="26"/>
      <c r="I1" s="26"/>
    </row>
    <row r="2" spans="1:9" s="27" customFormat="1" ht="15.75" x14ac:dyDescent="0.25">
      <c r="A2" s="29" t="s">
        <v>3</v>
      </c>
      <c r="B2" s="29"/>
      <c r="C2" s="29"/>
      <c r="D2" s="26"/>
      <c r="E2" s="26"/>
      <c r="F2" s="26"/>
      <c r="G2" s="26"/>
      <c r="H2" s="26"/>
      <c r="I2" s="26"/>
    </row>
    <row r="3" spans="1:9" s="27" customFormat="1" ht="15.75" x14ac:dyDescent="0.25">
      <c r="A3" s="29" t="s">
        <v>61</v>
      </c>
      <c r="B3" s="29"/>
      <c r="C3" s="29"/>
      <c r="D3" s="26"/>
      <c r="E3" s="26"/>
      <c r="F3" s="26"/>
      <c r="G3" s="26"/>
      <c r="H3" s="26"/>
      <c r="I3" s="26"/>
    </row>
    <row r="4" spans="1:9" s="27" customFormat="1" ht="15.75" x14ac:dyDescent="0.25">
      <c r="A4" s="29" t="s">
        <v>0</v>
      </c>
      <c r="B4" s="29"/>
      <c r="C4" s="29"/>
      <c r="D4" s="26"/>
      <c r="E4" s="26"/>
      <c r="F4" s="26"/>
      <c r="G4" s="26"/>
      <c r="H4" s="26"/>
      <c r="I4" s="26"/>
    </row>
    <row r="5" spans="1:9" s="27" customFormat="1" ht="15.75" x14ac:dyDescent="0.25">
      <c r="A5" s="30" t="s">
        <v>54</v>
      </c>
      <c r="B5" s="30"/>
      <c r="C5" s="30"/>
      <c r="D5" s="26"/>
      <c r="E5" s="26"/>
      <c r="F5" s="26"/>
      <c r="G5" s="26"/>
      <c r="H5" s="26"/>
      <c r="I5" s="26"/>
    </row>
    <row r="6" spans="1:9" s="27" customForma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24" t="s">
        <v>1</v>
      </c>
      <c r="B7" s="25">
        <v>2020</v>
      </c>
      <c r="C7" s="25">
        <v>2019</v>
      </c>
      <c r="D7" s="1"/>
      <c r="E7" s="1"/>
      <c r="F7" s="1"/>
      <c r="G7" s="1"/>
      <c r="H7" s="1"/>
      <c r="I7" s="1"/>
    </row>
    <row r="8" spans="1:9" x14ac:dyDescent="0.25">
      <c r="A8" s="5" t="s">
        <v>4</v>
      </c>
      <c r="B8" s="8"/>
      <c r="C8" s="9"/>
    </row>
    <row r="9" spans="1:9" x14ac:dyDescent="0.25">
      <c r="A9" s="7" t="s">
        <v>6</v>
      </c>
      <c r="B9" s="4">
        <f>SUM(B10:B20)</f>
        <v>4322387.66</v>
      </c>
      <c r="C9" s="18">
        <f>C16+C19+C20</f>
        <v>7282487.1399999997</v>
      </c>
    </row>
    <row r="10" spans="1:9" x14ac:dyDescent="0.25">
      <c r="A10" s="6" t="s">
        <v>7</v>
      </c>
      <c r="B10" s="3">
        <v>0</v>
      </c>
      <c r="C10" s="21">
        <v>0</v>
      </c>
    </row>
    <row r="11" spans="1:9" x14ac:dyDescent="0.25">
      <c r="A11" s="6" t="s">
        <v>9</v>
      </c>
      <c r="B11" s="3">
        <v>0</v>
      </c>
      <c r="C11" s="21">
        <v>0</v>
      </c>
    </row>
    <row r="12" spans="1:9" x14ac:dyDescent="0.25">
      <c r="A12" s="6" t="s">
        <v>11</v>
      </c>
      <c r="B12" s="3">
        <v>0</v>
      </c>
      <c r="C12" s="21">
        <v>0</v>
      </c>
    </row>
    <row r="13" spans="1:9" x14ac:dyDescent="0.25">
      <c r="A13" s="6" t="s">
        <v>13</v>
      </c>
      <c r="B13" s="3">
        <v>0</v>
      </c>
      <c r="C13" s="21">
        <v>0</v>
      </c>
    </row>
    <row r="14" spans="1:9" x14ac:dyDescent="0.25">
      <c r="A14" s="6" t="s">
        <v>15</v>
      </c>
      <c r="B14" s="3">
        <v>1634.99</v>
      </c>
      <c r="C14" s="21">
        <v>0</v>
      </c>
    </row>
    <row r="15" spans="1:9" x14ac:dyDescent="0.25">
      <c r="A15" s="6" t="s">
        <v>16</v>
      </c>
      <c r="B15" s="3">
        <v>0</v>
      </c>
      <c r="C15" s="21">
        <v>0</v>
      </c>
    </row>
    <row r="16" spans="1:9" x14ac:dyDescent="0.25">
      <c r="A16" s="6" t="s">
        <v>17</v>
      </c>
      <c r="B16" s="3">
        <v>2318063.67</v>
      </c>
      <c r="C16" s="21">
        <v>4526650.1399999997</v>
      </c>
    </row>
    <row r="17" spans="1:3" ht="39" x14ac:dyDescent="0.25">
      <c r="A17" s="6" t="s">
        <v>19</v>
      </c>
      <c r="B17" s="3">
        <v>0</v>
      </c>
      <c r="C17" s="21">
        <v>0</v>
      </c>
    </row>
    <row r="18" spans="1:3" x14ac:dyDescent="0.25">
      <c r="A18" s="6" t="s">
        <v>21</v>
      </c>
      <c r="B18" s="3">
        <v>0</v>
      </c>
      <c r="C18" s="21">
        <v>0</v>
      </c>
    </row>
    <row r="19" spans="1:3" x14ac:dyDescent="0.25">
      <c r="A19" s="6" t="s">
        <v>23</v>
      </c>
      <c r="B19" s="3">
        <v>2002689</v>
      </c>
      <c r="C19" s="21">
        <v>2755837</v>
      </c>
    </row>
    <row r="20" spans="1:3" x14ac:dyDescent="0.25">
      <c r="A20" s="6" t="s">
        <v>24</v>
      </c>
      <c r="B20" s="3">
        <v>0</v>
      </c>
      <c r="C20" s="21">
        <v>0</v>
      </c>
    </row>
    <row r="21" spans="1:3" x14ac:dyDescent="0.25">
      <c r="A21" s="7" t="s">
        <v>14</v>
      </c>
      <c r="B21" s="4">
        <f>SUM(B22:B37)</f>
        <v>4859029.0999999996</v>
      </c>
      <c r="C21" s="18">
        <f>SUM(C22:C37)</f>
        <v>6970826.9700000007</v>
      </c>
    </row>
    <row r="22" spans="1:3" x14ac:dyDescent="0.25">
      <c r="A22" s="6" t="s">
        <v>27</v>
      </c>
      <c r="B22" s="3">
        <v>1705098.24</v>
      </c>
      <c r="C22" s="21">
        <v>2574264.0299999998</v>
      </c>
    </row>
    <row r="23" spans="1:3" x14ac:dyDescent="0.25">
      <c r="A23" s="6" t="s">
        <v>29</v>
      </c>
      <c r="B23" s="3">
        <v>1756662.58</v>
      </c>
      <c r="C23" s="21">
        <v>2837406.71</v>
      </c>
    </row>
    <row r="24" spans="1:3" x14ac:dyDescent="0.25">
      <c r="A24" s="6" t="s">
        <v>31</v>
      </c>
      <c r="B24" s="3">
        <v>780861.6</v>
      </c>
      <c r="C24" s="21">
        <v>1284745.6499999999</v>
      </c>
    </row>
    <row r="25" spans="1:3" x14ac:dyDescent="0.25">
      <c r="A25" s="6" t="s">
        <v>33</v>
      </c>
      <c r="B25" s="3">
        <v>0</v>
      </c>
      <c r="C25" s="21">
        <v>0</v>
      </c>
    </row>
    <row r="26" spans="1:3" x14ac:dyDescent="0.25">
      <c r="A26" s="6" t="s">
        <v>34</v>
      </c>
      <c r="B26" s="3">
        <v>0</v>
      </c>
      <c r="C26" s="21">
        <v>0</v>
      </c>
    </row>
    <row r="27" spans="1:3" x14ac:dyDescent="0.25">
      <c r="A27" s="6" t="s">
        <v>36</v>
      </c>
      <c r="B27" s="3">
        <v>0</v>
      </c>
      <c r="C27" s="21">
        <v>0</v>
      </c>
    </row>
    <row r="28" spans="1:3" x14ac:dyDescent="0.25">
      <c r="A28" s="6" t="s">
        <v>37</v>
      </c>
      <c r="B28" s="3">
        <v>0</v>
      </c>
      <c r="C28" s="21">
        <v>0</v>
      </c>
    </row>
    <row r="29" spans="1:3" x14ac:dyDescent="0.25">
      <c r="A29" s="6" t="s">
        <v>38</v>
      </c>
      <c r="B29" s="3">
        <v>0</v>
      </c>
      <c r="C29" s="21">
        <v>0</v>
      </c>
    </row>
    <row r="30" spans="1:3" x14ac:dyDescent="0.25">
      <c r="A30" s="6" t="s">
        <v>40</v>
      </c>
      <c r="B30" s="3">
        <v>0</v>
      </c>
      <c r="C30" s="21">
        <v>0</v>
      </c>
    </row>
    <row r="31" spans="1:3" x14ac:dyDescent="0.25">
      <c r="A31" s="6" t="s">
        <v>42</v>
      </c>
      <c r="B31" s="3">
        <v>0</v>
      </c>
      <c r="C31" s="21">
        <v>0</v>
      </c>
    </row>
    <row r="32" spans="1:3" x14ac:dyDescent="0.25">
      <c r="A32" s="6" t="s">
        <v>44</v>
      </c>
      <c r="B32" s="3">
        <v>0</v>
      </c>
      <c r="C32" s="21">
        <v>0</v>
      </c>
    </row>
    <row r="33" spans="1:4" x14ac:dyDescent="0.25">
      <c r="A33" s="6" t="s">
        <v>46</v>
      </c>
      <c r="B33" s="3">
        <v>0</v>
      </c>
      <c r="C33" s="21">
        <v>0</v>
      </c>
    </row>
    <row r="34" spans="1:4" x14ac:dyDescent="0.25">
      <c r="A34" s="6" t="s">
        <v>48</v>
      </c>
      <c r="B34" s="3">
        <v>0</v>
      </c>
      <c r="C34" s="21">
        <v>0</v>
      </c>
    </row>
    <row r="35" spans="1:4" x14ac:dyDescent="0.25">
      <c r="A35" s="6" t="s">
        <v>50</v>
      </c>
      <c r="B35" s="3">
        <v>0</v>
      </c>
      <c r="C35" s="21">
        <v>0</v>
      </c>
    </row>
    <row r="36" spans="1:4" x14ac:dyDescent="0.25">
      <c r="A36" s="6" t="s">
        <v>51</v>
      </c>
      <c r="B36" s="3">
        <v>0</v>
      </c>
      <c r="C36" s="21">
        <v>0</v>
      </c>
    </row>
    <row r="37" spans="1:4" x14ac:dyDescent="0.25">
      <c r="A37" s="6" t="s">
        <v>52</v>
      </c>
      <c r="B37" s="3">
        <v>616406.68000000005</v>
      </c>
      <c r="C37" s="21">
        <v>274410.58</v>
      </c>
    </row>
    <row r="38" spans="1:4" x14ac:dyDescent="0.25">
      <c r="A38" s="7" t="s">
        <v>53</v>
      </c>
      <c r="B38" s="4">
        <f>+B9-B21</f>
        <v>-536641.43999999948</v>
      </c>
      <c r="C38" s="18">
        <f>+C9-C21</f>
        <v>311660.16999999899</v>
      </c>
    </row>
    <row r="39" spans="1:4" x14ac:dyDescent="0.25">
      <c r="A39" s="7"/>
      <c r="B39" s="4"/>
      <c r="C39" s="22"/>
      <c r="D39" s="14"/>
    </row>
    <row r="40" spans="1:4" x14ac:dyDescent="0.25">
      <c r="A40" s="7" t="s">
        <v>5</v>
      </c>
      <c r="B40" s="10"/>
      <c r="C40" s="23"/>
      <c r="D40" s="14"/>
    </row>
    <row r="41" spans="1:4" x14ac:dyDescent="0.25">
      <c r="A41" s="7" t="s">
        <v>6</v>
      </c>
      <c r="B41" s="4">
        <f>SUM(B42:B44)</f>
        <v>0</v>
      </c>
      <c r="C41" s="18">
        <f>C42+C43+C44</f>
        <v>0</v>
      </c>
      <c r="D41" s="14"/>
    </row>
    <row r="42" spans="1:4" x14ac:dyDescent="0.25">
      <c r="A42" s="6" t="s">
        <v>8</v>
      </c>
      <c r="B42" s="3">
        <v>0</v>
      </c>
      <c r="C42" s="21">
        <v>0</v>
      </c>
      <c r="D42" s="14"/>
    </row>
    <row r="43" spans="1:4" x14ac:dyDescent="0.25">
      <c r="A43" s="6" t="s">
        <v>10</v>
      </c>
      <c r="B43" s="3">
        <v>0</v>
      </c>
      <c r="C43" s="21">
        <v>0</v>
      </c>
      <c r="D43" s="14"/>
    </row>
    <row r="44" spans="1:4" x14ac:dyDescent="0.25">
      <c r="A44" s="6" t="s">
        <v>12</v>
      </c>
      <c r="B44" s="3">
        <v>0</v>
      </c>
      <c r="C44" s="21">
        <v>0</v>
      </c>
      <c r="D44" s="14"/>
    </row>
    <row r="45" spans="1:4" x14ac:dyDescent="0.25">
      <c r="A45" s="7" t="s">
        <v>14</v>
      </c>
      <c r="B45" s="4">
        <f>SUM(B46:B48)</f>
        <v>0</v>
      </c>
      <c r="C45" s="18">
        <f>C47+C48</f>
        <v>0</v>
      </c>
      <c r="D45" s="14"/>
    </row>
    <row r="46" spans="1:4" x14ac:dyDescent="0.25">
      <c r="A46" s="6" t="s">
        <v>8</v>
      </c>
      <c r="B46" s="3">
        <v>0</v>
      </c>
      <c r="C46" s="21">
        <v>0</v>
      </c>
      <c r="D46" s="14"/>
    </row>
    <row r="47" spans="1:4" x14ac:dyDescent="0.25">
      <c r="A47" s="6" t="s">
        <v>10</v>
      </c>
      <c r="B47" s="3">
        <v>0</v>
      </c>
      <c r="C47" s="21">
        <v>0</v>
      </c>
      <c r="D47" s="14"/>
    </row>
    <row r="48" spans="1:4" x14ac:dyDescent="0.25">
      <c r="A48" s="6" t="s">
        <v>18</v>
      </c>
      <c r="B48" s="3">
        <v>0</v>
      </c>
      <c r="C48" s="21">
        <v>0</v>
      </c>
      <c r="D48" s="14"/>
    </row>
    <row r="49" spans="1:4" x14ac:dyDescent="0.25">
      <c r="A49" s="7" t="s">
        <v>20</v>
      </c>
      <c r="B49" s="4">
        <f>+B41-B45</f>
        <v>0</v>
      </c>
      <c r="C49" s="18">
        <f>C41-C45</f>
        <v>0</v>
      </c>
      <c r="D49" s="14"/>
    </row>
    <row r="50" spans="1:4" x14ac:dyDescent="0.25">
      <c r="A50" s="7" t="s">
        <v>22</v>
      </c>
      <c r="B50" s="10"/>
      <c r="C50" s="23"/>
      <c r="D50" s="14"/>
    </row>
    <row r="51" spans="1:4" x14ac:dyDescent="0.25">
      <c r="A51" s="7" t="s">
        <v>6</v>
      </c>
      <c r="B51" s="4">
        <f>SUM(B52:B56)</f>
        <v>0</v>
      </c>
      <c r="C51" s="18">
        <f>C52+C53+C54+C55</f>
        <v>0</v>
      </c>
      <c r="D51" s="14"/>
    </row>
    <row r="52" spans="1:4" x14ac:dyDescent="0.25">
      <c r="A52" s="6" t="s">
        <v>25</v>
      </c>
      <c r="B52" s="3">
        <v>0</v>
      </c>
      <c r="C52" s="21">
        <v>0</v>
      </c>
      <c r="D52" s="14"/>
    </row>
    <row r="53" spans="1:4" x14ac:dyDescent="0.25">
      <c r="A53" s="6" t="s">
        <v>26</v>
      </c>
      <c r="B53" s="3">
        <v>0</v>
      </c>
      <c r="C53" s="21">
        <v>0</v>
      </c>
      <c r="D53" s="14"/>
    </row>
    <row r="54" spans="1:4" x14ac:dyDescent="0.25">
      <c r="A54" s="6" t="s">
        <v>28</v>
      </c>
      <c r="B54" s="3">
        <v>0</v>
      </c>
      <c r="C54" s="21">
        <v>0</v>
      </c>
      <c r="D54" s="14"/>
    </row>
    <row r="55" spans="1:4" x14ac:dyDescent="0.25">
      <c r="A55" s="6" t="s">
        <v>30</v>
      </c>
      <c r="B55" s="3">
        <v>0</v>
      </c>
      <c r="C55" s="21">
        <v>0</v>
      </c>
      <c r="D55" s="14"/>
    </row>
    <row r="56" spans="1:4" x14ac:dyDescent="0.25">
      <c r="A56" s="6" t="s">
        <v>32</v>
      </c>
      <c r="B56" s="3">
        <v>0</v>
      </c>
      <c r="C56" s="21">
        <v>0</v>
      </c>
      <c r="D56" s="14"/>
    </row>
    <row r="57" spans="1:4" x14ac:dyDescent="0.25">
      <c r="A57" s="7" t="s">
        <v>14</v>
      </c>
      <c r="B57" s="4">
        <f>SUM(B58:B62)</f>
        <v>0</v>
      </c>
      <c r="C57" s="18">
        <f>C58+C59+C60+C61</f>
        <v>0</v>
      </c>
      <c r="D57" s="14"/>
    </row>
    <row r="58" spans="1:4" x14ac:dyDescent="0.25">
      <c r="A58" s="6" t="s">
        <v>35</v>
      </c>
      <c r="B58" s="3">
        <v>0</v>
      </c>
      <c r="C58" s="21">
        <v>0</v>
      </c>
      <c r="D58" s="14"/>
    </row>
    <row r="59" spans="1:4" x14ac:dyDescent="0.25">
      <c r="A59" s="6" t="s">
        <v>26</v>
      </c>
      <c r="B59" s="3">
        <v>0</v>
      </c>
      <c r="C59" s="21">
        <v>0</v>
      </c>
      <c r="D59" s="14"/>
    </row>
    <row r="60" spans="1:4" x14ac:dyDescent="0.25">
      <c r="A60" s="6" t="s">
        <v>28</v>
      </c>
      <c r="B60" s="3">
        <v>0</v>
      </c>
      <c r="C60" s="21">
        <v>0</v>
      </c>
      <c r="D60" s="14"/>
    </row>
    <row r="61" spans="1:4" x14ac:dyDescent="0.25">
      <c r="A61" s="6" t="s">
        <v>39</v>
      </c>
      <c r="B61" s="3">
        <v>0</v>
      </c>
      <c r="C61" s="21">
        <v>0</v>
      </c>
      <c r="D61" s="14"/>
    </row>
    <row r="62" spans="1:4" x14ac:dyDescent="0.25">
      <c r="A62" s="6" t="s">
        <v>41</v>
      </c>
      <c r="B62" s="3">
        <v>0</v>
      </c>
      <c r="C62" s="19">
        <v>0</v>
      </c>
      <c r="D62" s="14"/>
    </row>
    <row r="63" spans="1:4" x14ac:dyDescent="0.25">
      <c r="A63" s="7" t="s">
        <v>43</v>
      </c>
      <c r="B63" s="4">
        <f>+B51-B57</f>
        <v>0</v>
      </c>
      <c r="C63" s="18">
        <f>C51-C57</f>
        <v>0</v>
      </c>
      <c r="D63" s="14"/>
    </row>
    <row r="64" spans="1:4" x14ac:dyDescent="0.25">
      <c r="A64" s="7" t="s">
        <v>45</v>
      </c>
      <c r="B64" s="4">
        <f>+B38+B49+B63</f>
        <v>-536641.43999999948</v>
      </c>
      <c r="C64" s="18">
        <f>+C38+C49+C63</f>
        <v>311660.16999999899</v>
      </c>
      <c r="D64" s="20"/>
    </row>
    <row r="65" spans="1:5" x14ac:dyDescent="0.25">
      <c r="A65" s="7" t="s">
        <v>47</v>
      </c>
      <c r="B65" s="11">
        <v>1719321.93</v>
      </c>
      <c r="C65" s="18">
        <v>1926298.61</v>
      </c>
      <c r="D65" s="14"/>
    </row>
    <row r="66" spans="1:5" x14ac:dyDescent="0.25">
      <c r="A66" s="7" t="s">
        <v>49</v>
      </c>
      <c r="B66" s="11">
        <f>+B64+B65</f>
        <v>1182680.4900000005</v>
      </c>
      <c r="C66" s="18">
        <f>C64+C65</f>
        <v>2237958.7799999993</v>
      </c>
      <c r="D66" s="14"/>
    </row>
    <row r="67" spans="1:5" x14ac:dyDescent="0.25">
      <c r="A67" s="15"/>
      <c r="B67" s="16"/>
      <c r="C67" s="17"/>
    </row>
    <row r="68" spans="1:5" x14ac:dyDescent="0.25">
      <c r="A68" s="2"/>
      <c r="B68" s="2"/>
      <c r="C68" s="2"/>
    </row>
    <row r="69" spans="1:5" x14ac:dyDescent="0.25">
      <c r="A69" t="s">
        <v>2</v>
      </c>
    </row>
    <row r="73" spans="1:5" x14ac:dyDescent="0.25">
      <c r="A73" s="13"/>
      <c r="C73" t="s">
        <v>57</v>
      </c>
    </row>
    <row r="74" spans="1:5" x14ac:dyDescent="0.25">
      <c r="A74" s="12" t="s">
        <v>58</v>
      </c>
      <c r="C74" s="28" t="s">
        <v>55</v>
      </c>
      <c r="D74" s="28"/>
      <c r="E74" s="28"/>
    </row>
    <row r="75" spans="1:5" x14ac:dyDescent="0.25">
      <c r="A75" s="12" t="s">
        <v>59</v>
      </c>
      <c r="C75" s="28" t="s">
        <v>56</v>
      </c>
      <c r="D75" s="28"/>
      <c r="E75" s="28"/>
    </row>
  </sheetData>
  <mergeCells count="7">
    <mergeCell ref="C75:E75"/>
    <mergeCell ref="A1:C1"/>
    <mergeCell ref="A2:C2"/>
    <mergeCell ref="A3:C3"/>
    <mergeCell ref="A4:C4"/>
    <mergeCell ref="A5:C5"/>
    <mergeCell ref="C74:E74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2020-01-22T14:52:42Z</cp:lastPrinted>
  <dcterms:created xsi:type="dcterms:W3CDTF">2018-12-04T15:51:56Z</dcterms:created>
  <dcterms:modified xsi:type="dcterms:W3CDTF">2020-05-21T23:40:24Z</dcterms:modified>
</cp:coreProperties>
</file>