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4.Abril\4.-Informacion Programatica\"/>
    </mc:Choice>
  </mc:AlternateContent>
  <bookViews>
    <workbookView xWindow="0" yWindow="0" windowWidth="20400" windowHeight="7755"/>
  </bookViews>
  <sheets>
    <sheet name="Ind de la postura fiscal Abr" sheetId="1" r:id="rId1"/>
    <sheet name="Ind de la postura fiscal Acu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2" l="1"/>
  <c r="I32" i="2"/>
  <c r="H32" i="2"/>
  <c r="J14" i="2"/>
  <c r="I14" i="2"/>
  <c r="H14" i="2"/>
  <c r="H12" i="2" s="1"/>
  <c r="I13" i="2"/>
  <c r="J13" i="2" s="1"/>
  <c r="J12" i="2" s="1"/>
  <c r="I12" i="2"/>
  <c r="I16" i="2" s="1"/>
  <c r="I20" i="2" s="1"/>
  <c r="I24" i="2" s="1"/>
  <c r="I10" i="2"/>
  <c r="J10" i="2" s="1"/>
  <c r="J8" i="2" s="1"/>
  <c r="H10" i="2"/>
  <c r="J9" i="2"/>
  <c r="I8" i="2"/>
  <c r="H8" i="2"/>
  <c r="J32" i="1"/>
  <c r="I32" i="1"/>
  <c r="H32" i="1"/>
  <c r="J13" i="1"/>
  <c r="J12" i="1"/>
  <c r="I12" i="1"/>
  <c r="I16" i="1" s="1"/>
  <c r="I20" i="1" s="1"/>
  <c r="I24" i="1" s="1"/>
  <c r="H12" i="1"/>
  <c r="J10" i="1"/>
  <c r="J9" i="1"/>
  <c r="J8" i="1"/>
  <c r="J16" i="1" s="1"/>
  <c r="J20" i="1" s="1"/>
  <c r="J24" i="1" s="1"/>
  <c r="I8" i="1"/>
  <c r="H8" i="1"/>
  <c r="H16" i="1" s="1"/>
  <c r="H16" i="2" l="1"/>
  <c r="H20" i="2" s="1"/>
  <c r="H24" i="2" s="1"/>
  <c r="J16" i="2"/>
  <c r="J20" i="2" s="1"/>
  <c r="J24" i="2" s="1"/>
  <c r="H20" i="1"/>
  <c r="H24" i="1" s="1"/>
  <c r="I17" i="1"/>
</calcChain>
</file>

<file path=xl/sharedStrings.xml><?xml version="1.0" encoding="utf-8"?>
<sst xmlns="http://schemas.openxmlformats.org/spreadsheetml/2006/main" count="76" uniqueCount="33">
  <si>
    <t>Cuenta Publica 2020</t>
  </si>
  <si>
    <t>Casa de las Artesanias del Estado de Yucatan</t>
  </si>
  <si>
    <t>Indicadores de Postura Fiscal</t>
  </si>
  <si>
    <t>Del 1 al 30 de Abril de 2020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</si>
  <si>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</si>
  <si>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</si>
  <si>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</si>
  <si>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</si>
  <si>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</si>
  <si>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</si>
  <si>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</si>
  <si>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</si>
  <si>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</si>
  <si>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</si>
  <si>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</si>
  <si>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</si>
  <si>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</si>
  <si>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</si>
  <si>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</si>
  <si>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</si>
  <si>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</si>
  <si>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</si>
  <si>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</si>
  <si>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</si>
  <si>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</si>
  <si>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</si>
  <si>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 xml:space="preserve">C. JORGE GASPAR MEDINA KUK </t>
  </si>
  <si>
    <t>LIC. DAFNE CELINA LÓPEZ OSORIO</t>
  </si>
  <si>
    <t>ENC. TEMP. DEPTO. DE CONTABILIDAD</t>
  </si>
  <si>
    <t>DIRECTORA GENERAL</t>
  </si>
  <si>
    <t>Del 1  Enero al 30 de Abril de 2020</t>
  </si>
  <si>
    <t>C. JORGE GASPAR MEDINA KUK</t>
  </si>
  <si>
    <t>Cuenta Pública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</si>
</sst>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3" fillId="3" borderId="0" xfId="0" applyFont="1" applyFill="1"/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6" fillId="0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3" xfId="0" applyFont="1" applyBorder="1"/>
    <xf numFmtId="0" fontId="7" fillId="0" borderId="0" xfId="0" applyFont="1" applyAlignment="1">
      <alignment horizontal="center"/>
    </xf>
    <xf numFmtId="164" fontId="8" fillId="2" borderId="0" xfId="1" applyNumberFormat="1" applyFont="1" applyFill="1" applyBorder="1" applyAlignment="1" applyProtection="1">
      <alignment horizontal="center" vertical="center"/>
    </xf>
    <xf numFmtId="0" fontId="9" fillId="0" borderId="0" xfId="0" applyFont="1"/>
    <xf numFmtId="164" fontId="8" fillId="2" borderId="0" xfId="1" applyNumberFormat="1" applyFont="1" applyFill="1" applyBorder="1" applyAlignment="1" applyProtection="1">
      <alignment horizontal="center"/>
      <protection locked="0"/>
    </xf>
    <xf numFmtId="164" fontId="8" fillId="2" borderId="0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4.Abril/3%20Informaci&#243;n%20Presupuestaria%20Abr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>
        <row r="12">
          <cell r="H12">
            <v>4242622.42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L45"/>
  <sheetViews>
    <sheetView tabSelected="1" workbookViewId="0">
      <selection activeCell="L11" sqref="L11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 t="s">
        <v>0</v>
      </c>
      <c r="H1" s="1"/>
      <c r="I1" s="1"/>
      <c r="J1" s="1"/>
    </row>
    <row r="2" spans="1:10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2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3.5" x14ac:dyDescent="0.2">
      <c r="A6" s="7" t="s">
        <v>4</v>
      </c>
      <c r="B6" s="8"/>
      <c r="C6" s="8"/>
      <c r="D6" s="8"/>
      <c r="E6" s="8"/>
      <c r="F6" s="9"/>
      <c r="G6" s="10"/>
      <c r="H6" s="11" t="s">
        <v>5</v>
      </c>
      <c r="I6" s="11" t="s">
        <v>6</v>
      </c>
      <c r="J6" s="11" t="s">
        <v>7</v>
      </c>
    </row>
    <row r="7" spans="1:10" ht="12.75" thickBot="1" x14ac:dyDescent="0.25">
      <c r="A7" s="12"/>
      <c r="B7" s="13"/>
      <c r="C7" s="13"/>
      <c r="D7" s="13"/>
      <c r="E7" s="13"/>
      <c r="F7" s="13"/>
      <c r="G7" s="14"/>
      <c r="H7" s="15"/>
      <c r="I7" s="15"/>
      <c r="J7" s="15"/>
    </row>
    <row r="8" spans="1:10" ht="12.75" thickBot="1" x14ac:dyDescent="0.25">
      <c r="A8" s="16" t="s">
        <v>8</v>
      </c>
      <c r="B8" s="17"/>
      <c r="C8" s="17"/>
      <c r="D8" s="17"/>
      <c r="E8" s="18"/>
      <c r="F8" s="19"/>
      <c r="G8" s="20"/>
      <c r="H8" s="21">
        <f>H9+H10</f>
        <v>1587828</v>
      </c>
      <c r="I8" s="21">
        <f>I9+I10</f>
        <v>415188.61</v>
      </c>
      <c r="J8" s="21">
        <f>J9+J10</f>
        <v>415188.61</v>
      </c>
    </row>
    <row r="9" spans="1:10" ht="49.5" x14ac:dyDescent="0.2">
      <c r="A9" s="22"/>
      <c r="B9" s="23"/>
      <c r="C9" s="23"/>
      <c r="D9" s="23"/>
      <c r="E9" s="24" t="s">
        <v>9</v>
      </c>
      <c r="F9" s="24"/>
      <c r="G9" s="25"/>
      <c r="H9" s="26"/>
      <c r="I9" s="26"/>
      <c r="J9" s="26">
        <f>+I9</f>
        <v>0</v>
      </c>
    </row>
    <row r="10" spans="1:10" ht="37.5" x14ac:dyDescent="0.2">
      <c r="A10" s="27"/>
      <c r="B10" s="28"/>
      <c r="C10" s="28"/>
      <c r="D10" s="28"/>
      <c r="E10" s="29" t="s">
        <v>10</v>
      </c>
      <c r="F10" s="29"/>
      <c r="G10" s="30"/>
      <c r="H10" s="26">
        <v>1587828</v>
      </c>
      <c r="I10" s="26">
        <v>415188.61</v>
      </c>
      <c r="J10" s="31">
        <f>+I10</f>
        <v>415188.61</v>
      </c>
    </row>
    <row r="11" spans="1:10" ht="12.75" thickBot="1" x14ac:dyDescent="0.25">
      <c r="A11" s="32"/>
      <c r="B11" s="33"/>
      <c r="C11" s="33"/>
      <c r="D11" s="33"/>
      <c r="E11" s="33"/>
      <c r="F11" s="33"/>
      <c r="G11" s="34"/>
      <c r="H11" s="35"/>
      <c r="I11" s="35"/>
      <c r="J11" s="35"/>
    </row>
    <row r="12" spans="1:10" ht="12.75" thickBot="1" x14ac:dyDescent="0.25">
      <c r="A12" s="36" t="s">
        <v>11</v>
      </c>
      <c r="B12" s="37"/>
      <c r="C12" s="37"/>
      <c r="D12" s="37"/>
      <c r="E12" s="38"/>
      <c r="F12" s="39"/>
      <c r="G12" s="40"/>
      <c r="H12" s="41">
        <f>H13+H14</f>
        <v>1587828</v>
      </c>
      <c r="I12" s="41">
        <f t="shared" ref="I12:J12" si="0">I13+I14</f>
        <v>655816.78</v>
      </c>
      <c r="J12" s="41">
        <f t="shared" si="0"/>
        <v>655816.78</v>
      </c>
    </row>
    <row r="13" spans="1:10" ht="49.5" x14ac:dyDescent="0.2">
      <c r="A13" s="22"/>
      <c r="B13" s="23"/>
      <c r="C13" s="23"/>
      <c r="D13" s="23"/>
      <c r="E13" s="24" t="s">
        <v>12</v>
      </c>
      <c r="F13" s="24"/>
      <c r="G13" s="25"/>
      <c r="H13" s="26"/>
      <c r="I13" s="26"/>
      <c r="J13" s="26">
        <f>+I13</f>
        <v>0</v>
      </c>
    </row>
    <row r="14" spans="1:10" ht="37.5" x14ac:dyDescent="0.2">
      <c r="A14" s="27"/>
      <c r="B14" s="28"/>
      <c r="C14" s="28"/>
      <c r="D14" s="28"/>
      <c r="E14" s="29" t="s">
        <v>13</v>
      </c>
      <c r="F14" s="29"/>
      <c r="G14" s="30"/>
      <c r="H14" s="26">
        <v>1587828</v>
      </c>
      <c r="I14" s="26">
        <v>655816.78</v>
      </c>
      <c r="J14" s="26">
        <v>655816.78</v>
      </c>
    </row>
    <row r="15" spans="1:10" ht="12.75" thickBot="1" x14ac:dyDescent="0.25">
      <c r="A15" s="42"/>
      <c r="B15" s="43"/>
      <c r="C15" s="43"/>
      <c r="D15" s="43"/>
      <c r="E15" s="43"/>
      <c r="F15" s="43"/>
      <c r="G15" s="44"/>
      <c r="H15" s="45"/>
      <c r="I15" s="45"/>
      <c r="J15" s="45"/>
    </row>
    <row r="16" spans="1:10" ht="12.75" thickBot="1" x14ac:dyDescent="0.25">
      <c r="A16" s="36" t="s">
        <v>14</v>
      </c>
      <c r="B16" s="37"/>
      <c r="C16" s="37"/>
      <c r="D16" s="37"/>
      <c r="E16" s="38"/>
      <c r="F16" s="39"/>
      <c r="G16" s="40"/>
      <c r="H16" s="41">
        <f>H8-H12</f>
        <v>0</v>
      </c>
      <c r="I16" s="41">
        <f>I8-I12</f>
        <v>-240628.17000000004</v>
      </c>
      <c r="J16" s="41">
        <f>J8-J12</f>
        <v>-240628.17000000004</v>
      </c>
    </row>
    <row r="17" spans="1:10" x14ac:dyDescent="0.2">
      <c r="A17" s="6"/>
      <c r="B17" s="6"/>
      <c r="C17" s="6"/>
      <c r="D17" s="6"/>
      <c r="E17" s="6"/>
      <c r="F17" s="46"/>
      <c r="G17" s="46"/>
      <c r="H17" s="6"/>
      <c r="I17" s="47">
        <f>H16-I16</f>
        <v>240628.17000000004</v>
      </c>
      <c r="J17" s="6"/>
    </row>
    <row r="18" spans="1:10" ht="13.5" x14ac:dyDescent="0.2">
      <c r="A18" s="7" t="s">
        <v>4</v>
      </c>
      <c r="B18" s="8"/>
      <c r="C18" s="8"/>
      <c r="D18" s="8"/>
      <c r="E18" s="8"/>
      <c r="F18" s="9"/>
      <c r="G18" s="10"/>
      <c r="H18" s="11" t="s">
        <v>5</v>
      </c>
      <c r="I18" s="11" t="s">
        <v>6</v>
      </c>
      <c r="J18" s="11" t="s">
        <v>7</v>
      </c>
    </row>
    <row r="19" spans="1:10" ht="12.75" thickBot="1" x14ac:dyDescent="0.25">
      <c r="A19" s="32"/>
      <c r="B19" s="33"/>
      <c r="C19" s="33"/>
      <c r="D19" s="33"/>
      <c r="E19" s="33"/>
      <c r="F19" s="33"/>
      <c r="G19" s="34"/>
      <c r="H19" s="48"/>
      <c r="I19" s="48"/>
      <c r="J19" s="48"/>
    </row>
    <row r="20" spans="1:10" ht="12.75" thickBot="1" x14ac:dyDescent="0.25">
      <c r="A20" s="36" t="s">
        <v>15</v>
      </c>
      <c r="B20" s="37"/>
      <c r="C20" s="37"/>
      <c r="D20" s="37"/>
      <c r="E20" s="38"/>
      <c r="F20" s="39"/>
      <c r="G20" s="40"/>
      <c r="H20" s="41">
        <f>H16</f>
        <v>0</v>
      </c>
      <c r="I20" s="41">
        <f t="shared" ref="I20:J20" si="1">I16</f>
        <v>-240628.17000000004</v>
      </c>
      <c r="J20" s="41">
        <f t="shared" si="1"/>
        <v>-240628.17000000004</v>
      </c>
    </row>
    <row r="21" spans="1:10" ht="12.75" thickBot="1" x14ac:dyDescent="0.25">
      <c r="A21" s="49"/>
      <c r="B21" s="50"/>
      <c r="C21" s="50"/>
      <c r="D21" s="50"/>
      <c r="E21" s="50"/>
      <c r="F21" s="50"/>
      <c r="G21" s="51"/>
      <c r="H21" s="52"/>
      <c r="I21" s="53"/>
      <c r="J21" s="53"/>
    </row>
    <row r="22" spans="1:10" ht="12.75" thickBot="1" x14ac:dyDescent="0.25">
      <c r="A22" s="36" t="s">
        <v>16</v>
      </c>
      <c r="B22" s="37"/>
      <c r="C22" s="37"/>
      <c r="D22" s="37"/>
      <c r="E22" s="38"/>
      <c r="F22" s="39"/>
      <c r="G22" s="40"/>
      <c r="H22" s="54"/>
      <c r="I22" s="55"/>
      <c r="J22" s="56"/>
    </row>
    <row r="23" spans="1:10" ht="12.75" thickBot="1" x14ac:dyDescent="0.25">
      <c r="A23" s="57"/>
      <c r="B23" s="58"/>
      <c r="C23" s="58"/>
      <c r="D23" s="58"/>
      <c r="E23" s="58"/>
      <c r="F23" s="58"/>
      <c r="G23" s="59"/>
      <c r="H23" s="52"/>
      <c r="I23" s="53"/>
      <c r="J23" s="53"/>
    </row>
    <row r="24" spans="1:10" ht="12.75" thickBot="1" x14ac:dyDescent="0.25">
      <c r="A24" s="36" t="s">
        <v>17</v>
      </c>
      <c r="B24" s="37"/>
      <c r="C24" s="37"/>
      <c r="D24" s="37"/>
      <c r="E24" s="38"/>
      <c r="F24" s="39"/>
      <c r="G24" s="40"/>
      <c r="H24" s="60">
        <f>H20-H22</f>
        <v>0</v>
      </c>
      <c r="I24" s="60">
        <f t="shared" ref="I24:J24" si="2">I20-I22</f>
        <v>-240628.17000000004</v>
      </c>
      <c r="J24" s="60">
        <f t="shared" si="2"/>
        <v>-240628.17000000004</v>
      </c>
    </row>
    <row r="25" spans="1:10" x14ac:dyDescent="0.2">
      <c r="A25" s="6"/>
      <c r="B25" s="6"/>
      <c r="C25" s="6"/>
      <c r="D25" s="6"/>
      <c r="E25" s="6"/>
      <c r="F25" s="46"/>
      <c r="G25" s="46"/>
      <c r="H25" s="6"/>
      <c r="I25" s="6"/>
      <c r="J25" s="6"/>
    </row>
    <row r="26" spans="1:10" ht="13.5" x14ac:dyDescent="0.2">
      <c r="A26" s="7" t="s">
        <v>4</v>
      </c>
      <c r="B26" s="8"/>
      <c r="C26" s="8"/>
      <c r="D26" s="8"/>
      <c r="E26" s="8"/>
      <c r="F26" s="9"/>
      <c r="G26" s="10"/>
      <c r="H26" s="11" t="s">
        <v>5</v>
      </c>
      <c r="I26" s="11" t="s">
        <v>6</v>
      </c>
      <c r="J26" s="11" t="s">
        <v>7</v>
      </c>
    </row>
    <row r="27" spans="1:10" ht="12.75" thickBot="1" x14ac:dyDescent="0.25">
      <c r="A27" s="32"/>
      <c r="B27" s="33"/>
      <c r="C27" s="33"/>
      <c r="D27" s="33"/>
      <c r="E27" s="33"/>
      <c r="F27" s="33"/>
      <c r="G27" s="34"/>
      <c r="H27" s="61"/>
      <c r="I27" s="61"/>
      <c r="J27" s="61"/>
    </row>
    <row r="28" spans="1:10" ht="12.75" thickBot="1" x14ac:dyDescent="0.25">
      <c r="A28" s="36" t="s">
        <v>18</v>
      </c>
      <c r="B28" s="37"/>
      <c r="C28" s="37"/>
      <c r="D28" s="37"/>
      <c r="E28" s="38"/>
      <c r="F28" s="39"/>
      <c r="G28" s="40"/>
      <c r="H28" s="54"/>
      <c r="I28" s="54"/>
      <c r="J28" s="62"/>
    </row>
    <row r="29" spans="1:10" ht="12.75" thickBot="1" x14ac:dyDescent="0.25">
      <c r="A29" s="49"/>
      <c r="B29" s="50"/>
      <c r="C29" s="50"/>
      <c r="D29" s="50"/>
      <c r="E29" s="50"/>
      <c r="F29" s="50"/>
      <c r="G29" s="51"/>
      <c r="H29" s="63"/>
      <c r="I29" s="63"/>
      <c r="J29" s="63"/>
    </row>
    <row r="30" spans="1:10" ht="12.75" thickBot="1" x14ac:dyDescent="0.25">
      <c r="A30" s="36" t="s">
        <v>19</v>
      </c>
      <c r="B30" s="37"/>
      <c r="C30" s="37"/>
      <c r="D30" s="37"/>
      <c r="E30" s="38"/>
      <c r="F30" s="39"/>
      <c r="G30" s="40"/>
      <c r="H30" s="54"/>
      <c r="I30" s="54"/>
      <c r="J30" s="62"/>
    </row>
    <row r="31" spans="1:10" ht="12.75" thickBot="1" x14ac:dyDescent="0.25">
      <c r="A31" s="57"/>
      <c r="B31" s="58"/>
      <c r="C31" s="58"/>
      <c r="D31" s="58"/>
      <c r="E31" s="58"/>
      <c r="F31" s="58"/>
      <c r="G31" s="59"/>
      <c r="H31" s="52"/>
      <c r="I31" s="52"/>
      <c r="J31" s="52"/>
    </row>
    <row r="32" spans="1:10" ht="12.75" thickBot="1" x14ac:dyDescent="0.25">
      <c r="A32" s="36" t="s">
        <v>20</v>
      </c>
      <c r="B32" s="37"/>
      <c r="C32" s="37"/>
      <c r="D32" s="37"/>
      <c r="E32" s="38"/>
      <c r="F32" s="39"/>
      <c r="G32" s="40"/>
      <c r="H32" s="64">
        <f>H28-H30</f>
        <v>0</v>
      </c>
      <c r="I32" s="64">
        <f t="shared" ref="I32:J32" si="3">I28-I30</f>
        <v>0</v>
      </c>
      <c r="J32" s="64">
        <f t="shared" si="3"/>
        <v>0</v>
      </c>
    </row>
    <row r="34" spans="1:12" s="66" customFormat="1" ht="42" customHeight="1" x14ac:dyDescent="0.2">
      <c r="A34" s="65" t="s">
        <v>21</v>
      </c>
      <c r="B34" s="65"/>
      <c r="C34" s="65"/>
      <c r="D34" s="65"/>
      <c r="E34" s="65"/>
      <c r="F34" s="65"/>
      <c r="G34" s="65"/>
      <c r="H34" s="65"/>
      <c r="I34" s="65"/>
      <c r="J34" s="65"/>
    </row>
    <row r="35" spans="1:12" s="66" customFormat="1" ht="42.75" customHeight="1" x14ac:dyDescent="0.2">
      <c r="A35" s="65" t="s">
        <v>22</v>
      </c>
      <c r="B35" s="65"/>
      <c r="C35" s="65"/>
      <c r="D35" s="65"/>
      <c r="E35" s="65"/>
      <c r="F35" s="65"/>
      <c r="G35" s="65"/>
      <c r="H35" s="65"/>
      <c r="I35" s="65"/>
      <c r="J35" s="65"/>
    </row>
    <row r="36" spans="1:12" s="66" customFormat="1" ht="18.75" customHeight="1" x14ac:dyDescent="0.2">
      <c r="A36" s="65" t="s">
        <v>23</v>
      </c>
      <c r="B36" s="65"/>
      <c r="C36" s="65"/>
      <c r="D36" s="65"/>
      <c r="E36" s="65"/>
      <c r="F36" s="65"/>
      <c r="G36" s="65"/>
      <c r="H36" s="65"/>
      <c r="I36" s="65"/>
      <c r="J36" s="65"/>
    </row>
    <row r="38" spans="1:12" x14ac:dyDescent="0.2">
      <c r="D38" s="67" t="s">
        <v>24</v>
      </c>
      <c r="I38" s="67" t="s">
        <v>25</v>
      </c>
    </row>
    <row r="39" spans="1:12" x14ac:dyDescent="0.2">
      <c r="E39" s="68"/>
      <c r="F39" s="68"/>
      <c r="G39" s="68"/>
      <c r="H39" s="68"/>
      <c r="I39" s="68"/>
      <c r="J39" s="68"/>
    </row>
    <row r="40" spans="1:12" x14ac:dyDescent="0.2">
      <c r="B40" s="23"/>
      <c r="C40" s="23"/>
      <c r="D40" s="23"/>
      <c r="E40" s="69"/>
      <c r="F40" s="68"/>
      <c r="G40" s="68"/>
      <c r="H40" s="69"/>
      <c r="I40" s="69"/>
      <c r="J40" s="69"/>
    </row>
    <row r="41" spans="1:12" ht="15" x14ac:dyDescent="0.25">
      <c r="D41" s="67" t="s">
        <v>26</v>
      </c>
      <c r="G41" s="67"/>
      <c r="H41" s="70" t="s">
        <v>27</v>
      </c>
      <c r="I41" s="70"/>
      <c r="J41" s="70"/>
      <c r="K41"/>
      <c r="L41"/>
    </row>
    <row r="42" spans="1:12" ht="15" x14ac:dyDescent="0.25">
      <c r="D42" s="67" t="s">
        <v>28</v>
      </c>
      <c r="G42" s="67"/>
      <c r="H42" s="70" t="s">
        <v>29</v>
      </c>
      <c r="I42" s="70"/>
      <c r="J42" s="70"/>
      <c r="K42"/>
      <c r="L42"/>
    </row>
    <row r="43" spans="1:12" x14ac:dyDescent="0.2">
      <c r="E43" s="68"/>
      <c r="F43" s="68"/>
      <c r="G43" s="68"/>
      <c r="H43" s="68"/>
      <c r="I43" s="68"/>
      <c r="J43" s="68"/>
    </row>
    <row r="44" spans="1:12" x14ac:dyDescent="0.2">
      <c r="E44" s="68"/>
      <c r="F44" s="68"/>
      <c r="G44" s="68"/>
      <c r="H44" s="68"/>
      <c r="I44" s="68"/>
      <c r="J44" s="68"/>
    </row>
    <row r="45" spans="1:12" x14ac:dyDescent="0.2">
      <c r="E45" s="68"/>
      <c r="F45" s="68"/>
      <c r="G45" s="68"/>
      <c r="H45" s="68"/>
      <c r="I45" s="68"/>
      <c r="J45" s="68"/>
    </row>
  </sheetData>
  <mergeCells count="20">
    <mergeCell ref="H41:J41"/>
    <mergeCell ref="H42:J42"/>
    <mergeCell ref="A28:E28"/>
    <mergeCell ref="A30:E30"/>
    <mergeCell ref="A32:E32"/>
    <mergeCell ref="A34:J34"/>
    <mergeCell ref="A35:J35"/>
    <mergeCell ref="A36:J36"/>
    <mergeCell ref="A16:E16"/>
    <mergeCell ref="A18:E18"/>
    <mergeCell ref="A20:E20"/>
    <mergeCell ref="A22:E22"/>
    <mergeCell ref="A24:E24"/>
    <mergeCell ref="A26:E26"/>
    <mergeCell ref="A2:J2"/>
    <mergeCell ref="A3:J3"/>
    <mergeCell ref="A4:J4"/>
    <mergeCell ref="A6:E6"/>
    <mergeCell ref="A8:E8"/>
    <mergeCell ref="A12:E12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L45"/>
  <sheetViews>
    <sheetView zoomScaleSheetLayoutView="90" workbookViewId="0">
      <selection sqref="A1:J1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s="72" customFormat="1" ht="15" x14ac:dyDescent="0.2">
      <c r="A1" s="71" t="s">
        <v>32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" x14ac:dyDescent="0.25">
      <c r="A4" s="74" t="s">
        <v>30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3.5" x14ac:dyDescent="0.2">
      <c r="A6" s="7" t="s">
        <v>4</v>
      </c>
      <c r="B6" s="8"/>
      <c r="C6" s="8"/>
      <c r="D6" s="8"/>
      <c r="E6" s="8"/>
      <c r="F6" s="9"/>
      <c r="G6" s="10"/>
      <c r="H6" s="11" t="s">
        <v>5</v>
      </c>
      <c r="I6" s="11" t="s">
        <v>6</v>
      </c>
      <c r="J6" s="11" t="s">
        <v>7</v>
      </c>
    </row>
    <row r="7" spans="1:10" ht="12.75" thickBot="1" x14ac:dyDescent="0.25">
      <c r="A7" s="12"/>
      <c r="B7" s="13"/>
      <c r="C7" s="13"/>
      <c r="D7" s="13"/>
      <c r="E7" s="13"/>
      <c r="F7" s="13"/>
      <c r="G7" s="14"/>
      <c r="H7" s="15"/>
      <c r="I7" s="15"/>
      <c r="J7" s="15"/>
    </row>
    <row r="8" spans="1:10" ht="12.75" thickBot="1" x14ac:dyDescent="0.25">
      <c r="A8" s="16" t="s">
        <v>8</v>
      </c>
      <c r="B8" s="17"/>
      <c r="C8" s="17"/>
      <c r="D8" s="17"/>
      <c r="E8" s="18"/>
      <c r="F8" s="19"/>
      <c r="G8" s="20"/>
      <c r="H8" s="21">
        <f>H9+H10</f>
        <v>6432135</v>
      </c>
      <c r="I8" s="21">
        <f t="shared" ref="I8" si="0">I9+I10</f>
        <v>4322387.2600000007</v>
      </c>
      <c r="J8" s="21">
        <f>J9+J10</f>
        <v>4322387.2600000007</v>
      </c>
    </row>
    <row r="9" spans="1:10" ht="49.5" x14ac:dyDescent="0.2">
      <c r="A9" s="22"/>
      <c r="B9" s="23"/>
      <c r="C9" s="23"/>
      <c r="D9" s="23"/>
      <c r="E9" s="24" t="s">
        <v>9</v>
      </c>
      <c r="F9" s="24"/>
      <c r="G9" s="25"/>
      <c r="H9" s="26">
        <v>0</v>
      </c>
      <c r="I9" s="26">
        <v>0</v>
      </c>
      <c r="J9" s="26">
        <f>+I9</f>
        <v>0</v>
      </c>
    </row>
    <row r="10" spans="1:10" ht="37.5" x14ac:dyDescent="0.2">
      <c r="A10" s="27"/>
      <c r="B10" s="28"/>
      <c r="C10" s="28"/>
      <c r="D10" s="28"/>
      <c r="E10" s="29" t="s">
        <v>10</v>
      </c>
      <c r="F10" s="29"/>
      <c r="G10" s="30"/>
      <c r="H10" s="26">
        <f>1514555+1767736+1562016+1587828</f>
        <v>6432135</v>
      </c>
      <c r="I10" s="26">
        <f>1475253.23+1724985.34+706960.08+415188.61</f>
        <v>4322387.2600000007</v>
      </c>
      <c r="J10" s="31">
        <f>+I10</f>
        <v>4322387.2600000007</v>
      </c>
    </row>
    <row r="11" spans="1:10" ht="12.75" thickBot="1" x14ac:dyDescent="0.25">
      <c r="A11" s="32"/>
      <c r="B11" s="33"/>
      <c r="C11" s="33"/>
      <c r="D11" s="33"/>
      <c r="E11" s="33"/>
      <c r="F11" s="33"/>
      <c r="G11" s="34"/>
      <c r="H11" s="35"/>
      <c r="I11" s="35"/>
      <c r="J11" s="35"/>
    </row>
    <row r="12" spans="1:10" ht="12.75" thickBot="1" x14ac:dyDescent="0.25">
      <c r="A12" s="36" t="s">
        <v>11</v>
      </c>
      <c r="B12" s="37"/>
      <c r="C12" s="37"/>
      <c r="D12" s="37"/>
      <c r="E12" s="38"/>
      <c r="F12" s="39"/>
      <c r="G12" s="40"/>
      <c r="H12" s="41">
        <f>H13+H14</f>
        <v>6432135</v>
      </c>
      <c r="I12" s="41">
        <f t="shared" ref="I12:J12" si="1">I13+I14</f>
        <v>4242622.42</v>
      </c>
      <c r="J12" s="41">
        <f t="shared" si="1"/>
        <v>4242622.42</v>
      </c>
    </row>
    <row r="13" spans="1:10" ht="49.5" x14ac:dyDescent="0.2">
      <c r="A13" s="22"/>
      <c r="B13" s="23"/>
      <c r="C13" s="23"/>
      <c r="D13" s="23"/>
      <c r="E13" s="24" t="s">
        <v>12</v>
      </c>
      <c r="F13" s="24"/>
      <c r="G13" s="25"/>
      <c r="H13" s="26">
        <v>0</v>
      </c>
      <c r="I13" s="26">
        <f>+H13</f>
        <v>0</v>
      </c>
      <c r="J13" s="26">
        <f>+I13</f>
        <v>0</v>
      </c>
    </row>
    <row r="14" spans="1:10" ht="37.5" x14ac:dyDescent="0.2">
      <c r="A14" s="27"/>
      <c r="B14" s="28"/>
      <c r="C14" s="28"/>
      <c r="D14" s="28"/>
      <c r="E14" s="29" t="s">
        <v>13</v>
      </c>
      <c r="F14" s="29"/>
      <c r="G14" s="30"/>
      <c r="H14" s="26">
        <f>1514555+1767736+1562016+1587828</f>
        <v>6432135</v>
      </c>
      <c r="I14" s="26">
        <f>1223363.9+1408440.12+955001.62+655816.78</f>
        <v>4242622.42</v>
      </c>
      <c r="J14" s="26">
        <f>'[1]Clasific Económica'!H12</f>
        <v>4242622.42</v>
      </c>
    </row>
    <row r="15" spans="1:10" ht="12.75" thickBot="1" x14ac:dyDescent="0.25">
      <c r="A15" s="42"/>
      <c r="B15" s="43"/>
      <c r="C15" s="43"/>
      <c r="D15" s="43"/>
      <c r="E15" s="43"/>
      <c r="F15" s="43"/>
      <c r="G15" s="44"/>
      <c r="H15" s="45"/>
      <c r="I15" s="45"/>
      <c r="J15" s="45"/>
    </row>
    <row r="16" spans="1:10" ht="12.75" thickBot="1" x14ac:dyDescent="0.25">
      <c r="A16" s="36" t="s">
        <v>14</v>
      </c>
      <c r="B16" s="37"/>
      <c r="C16" s="37"/>
      <c r="D16" s="37"/>
      <c r="E16" s="38"/>
      <c r="F16" s="39"/>
      <c r="G16" s="40"/>
      <c r="H16" s="41">
        <f>H8-H12</f>
        <v>0</v>
      </c>
      <c r="I16" s="41">
        <f t="shared" ref="I16" si="2">I8-I12</f>
        <v>79764.840000000782</v>
      </c>
      <c r="J16" s="41">
        <f>J8-J12</f>
        <v>79764.840000000782</v>
      </c>
    </row>
    <row r="17" spans="1:10" x14ac:dyDescent="0.2">
      <c r="A17" s="6"/>
      <c r="B17" s="6"/>
      <c r="C17" s="6"/>
      <c r="D17" s="6"/>
      <c r="E17" s="6"/>
      <c r="F17" s="46"/>
      <c r="G17" s="46"/>
      <c r="H17" s="6"/>
      <c r="I17" s="6"/>
      <c r="J17" s="6"/>
    </row>
    <row r="18" spans="1:10" ht="13.5" x14ac:dyDescent="0.2">
      <c r="A18" s="7" t="s">
        <v>4</v>
      </c>
      <c r="B18" s="8"/>
      <c r="C18" s="8"/>
      <c r="D18" s="8"/>
      <c r="E18" s="8"/>
      <c r="F18" s="9"/>
      <c r="G18" s="10"/>
      <c r="H18" s="11" t="s">
        <v>5</v>
      </c>
      <c r="I18" s="11" t="s">
        <v>6</v>
      </c>
      <c r="J18" s="11" t="s">
        <v>7</v>
      </c>
    </row>
    <row r="19" spans="1:10" ht="12.75" thickBot="1" x14ac:dyDescent="0.25">
      <c r="A19" s="32"/>
      <c r="B19" s="33"/>
      <c r="C19" s="33"/>
      <c r="D19" s="33"/>
      <c r="E19" s="33"/>
      <c r="F19" s="33"/>
      <c r="G19" s="34"/>
      <c r="H19" s="48"/>
      <c r="I19" s="48"/>
      <c r="J19" s="48"/>
    </row>
    <row r="20" spans="1:10" ht="12.75" thickBot="1" x14ac:dyDescent="0.25">
      <c r="A20" s="36" t="s">
        <v>15</v>
      </c>
      <c r="B20" s="37"/>
      <c r="C20" s="37"/>
      <c r="D20" s="37"/>
      <c r="E20" s="38"/>
      <c r="F20" s="39"/>
      <c r="G20" s="40"/>
      <c r="H20" s="41">
        <f>H16</f>
        <v>0</v>
      </c>
      <c r="I20" s="41">
        <f t="shared" ref="I20:J20" si="3">I16</f>
        <v>79764.840000000782</v>
      </c>
      <c r="J20" s="41">
        <f t="shared" si="3"/>
        <v>79764.840000000782</v>
      </c>
    </row>
    <row r="21" spans="1:10" ht="12.75" thickBot="1" x14ac:dyDescent="0.25">
      <c r="A21" s="49"/>
      <c r="B21" s="50"/>
      <c r="C21" s="50"/>
      <c r="D21" s="50"/>
      <c r="E21" s="50"/>
      <c r="F21" s="50"/>
      <c r="G21" s="51"/>
      <c r="H21" s="53"/>
      <c r="I21" s="53"/>
      <c r="J21" s="53"/>
    </row>
    <row r="22" spans="1:10" ht="12.75" thickBot="1" x14ac:dyDescent="0.25">
      <c r="A22" s="36" t="s">
        <v>16</v>
      </c>
      <c r="B22" s="37"/>
      <c r="C22" s="37"/>
      <c r="D22" s="37"/>
      <c r="E22" s="38"/>
      <c r="F22" s="39"/>
      <c r="G22" s="40"/>
      <c r="H22" s="55"/>
      <c r="I22" s="55"/>
      <c r="J22" s="56"/>
    </row>
    <row r="23" spans="1:10" ht="12.75" thickBot="1" x14ac:dyDescent="0.25">
      <c r="A23" s="57"/>
      <c r="B23" s="58"/>
      <c r="C23" s="58"/>
      <c r="D23" s="58"/>
      <c r="E23" s="58"/>
      <c r="F23" s="58"/>
      <c r="G23" s="59"/>
      <c r="H23" s="53"/>
      <c r="I23" s="53"/>
      <c r="J23" s="53"/>
    </row>
    <row r="24" spans="1:10" ht="12.75" thickBot="1" x14ac:dyDescent="0.25">
      <c r="A24" s="36" t="s">
        <v>17</v>
      </c>
      <c r="B24" s="37"/>
      <c r="C24" s="37"/>
      <c r="D24" s="37"/>
      <c r="E24" s="38"/>
      <c r="F24" s="39"/>
      <c r="G24" s="40"/>
      <c r="H24" s="60">
        <f>H20-H22</f>
        <v>0</v>
      </c>
      <c r="I24" s="60">
        <f t="shared" ref="I24:J24" si="4">I20-I22</f>
        <v>79764.840000000782</v>
      </c>
      <c r="J24" s="60">
        <f t="shared" si="4"/>
        <v>79764.840000000782</v>
      </c>
    </row>
    <row r="25" spans="1:10" x14ac:dyDescent="0.2">
      <c r="A25" s="6"/>
      <c r="B25" s="6"/>
      <c r="C25" s="6"/>
      <c r="D25" s="6"/>
      <c r="E25" s="6"/>
      <c r="F25" s="46"/>
      <c r="G25" s="46"/>
      <c r="H25" s="6"/>
      <c r="I25" s="6"/>
      <c r="J25" s="6"/>
    </row>
    <row r="26" spans="1:10" ht="13.5" x14ac:dyDescent="0.2">
      <c r="A26" s="7" t="s">
        <v>4</v>
      </c>
      <c r="B26" s="8"/>
      <c r="C26" s="8"/>
      <c r="D26" s="8"/>
      <c r="E26" s="8"/>
      <c r="F26" s="9"/>
      <c r="G26" s="10"/>
      <c r="H26" s="11" t="s">
        <v>5</v>
      </c>
      <c r="I26" s="11" t="s">
        <v>6</v>
      </c>
      <c r="J26" s="11" t="s">
        <v>7</v>
      </c>
    </row>
    <row r="27" spans="1:10" ht="12.75" thickBot="1" x14ac:dyDescent="0.25">
      <c r="A27" s="32"/>
      <c r="B27" s="33"/>
      <c r="C27" s="33"/>
      <c r="D27" s="33"/>
      <c r="E27" s="33"/>
      <c r="F27" s="33"/>
      <c r="G27" s="34"/>
      <c r="H27" s="61"/>
      <c r="I27" s="61"/>
      <c r="J27" s="61"/>
    </row>
    <row r="28" spans="1:10" ht="12.75" thickBot="1" x14ac:dyDescent="0.25">
      <c r="A28" s="36" t="s">
        <v>18</v>
      </c>
      <c r="B28" s="37"/>
      <c r="C28" s="37"/>
      <c r="D28" s="37"/>
      <c r="E28" s="38"/>
      <c r="F28" s="39"/>
      <c r="G28" s="40"/>
      <c r="H28" s="54"/>
      <c r="I28" s="54"/>
      <c r="J28" s="62"/>
    </row>
    <row r="29" spans="1:10" ht="12.75" thickBot="1" x14ac:dyDescent="0.25">
      <c r="A29" s="49"/>
      <c r="B29" s="50"/>
      <c r="C29" s="50"/>
      <c r="D29" s="50"/>
      <c r="E29" s="50"/>
      <c r="F29" s="50"/>
      <c r="G29" s="51"/>
      <c r="H29" s="63"/>
      <c r="I29" s="63"/>
      <c r="J29" s="63"/>
    </row>
    <row r="30" spans="1:10" ht="12.75" thickBot="1" x14ac:dyDescent="0.25">
      <c r="A30" s="36" t="s">
        <v>19</v>
      </c>
      <c r="B30" s="37"/>
      <c r="C30" s="37"/>
      <c r="D30" s="37"/>
      <c r="E30" s="38"/>
      <c r="F30" s="39"/>
      <c r="G30" s="40"/>
      <c r="H30" s="54"/>
      <c r="I30" s="54"/>
      <c r="J30" s="62"/>
    </row>
    <row r="31" spans="1:10" ht="12.75" thickBot="1" x14ac:dyDescent="0.25">
      <c r="A31" s="57"/>
      <c r="B31" s="58"/>
      <c r="C31" s="58"/>
      <c r="D31" s="58"/>
      <c r="E31" s="58"/>
      <c r="F31" s="58"/>
      <c r="G31" s="59"/>
      <c r="H31" s="52"/>
      <c r="I31" s="52"/>
      <c r="J31" s="52"/>
    </row>
    <row r="32" spans="1:10" ht="12.75" thickBot="1" x14ac:dyDescent="0.25">
      <c r="A32" s="36" t="s">
        <v>20</v>
      </c>
      <c r="B32" s="37"/>
      <c r="C32" s="37"/>
      <c r="D32" s="37"/>
      <c r="E32" s="38"/>
      <c r="F32" s="39"/>
      <c r="G32" s="40"/>
      <c r="H32" s="64">
        <f>H28-H30</f>
        <v>0</v>
      </c>
      <c r="I32" s="64">
        <f t="shared" ref="I32:J32" si="5">I28-I30</f>
        <v>0</v>
      </c>
      <c r="J32" s="64">
        <f t="shared" si="5"/>
        <v>0</v>
      </c>
    </row>
    <row r="34" spans="1:12" s="66" customFormat="1" ht="42" customHeight="1" x14ac:dyDescent="0.2">
      <c r="A34" s="65" t="s">
        <v>21</v>
      </c>
      <c r="B34" s="65"/>
      <c r="C34" s="65"/>
      <c r="D34" s="65"/>
      <c r="E34" s="65"/>
      <c r="F34" s="65"/>
      <c r="G34" s="65"/>
      <c r="H34" s="65"/>
      <c r="I34" s="65"/>
      <c r="J34" s="65"/>
    </row>
    <row r="35" spans="1:12" s="66" customFormat="1" ht="42.75" customHeight="1" x14ac:dyDescent="0.2">
      <c r="A35" s="65" t="s">
        <v>22</v>
      </c>
      <c r="B35" s="65"/>
      <c r="C35" s="65"/>
      <c r="D35" s="65"/>
      <c r="E35" s="65"/>
      <c r="F35" s="65"/>
      <c r="G35" s="65"/>
      <c r="H35" s="65"/>
      <c r="I35" s="65"/>
      <c r="J35" s="65"/>
    </row>
    <row r="36" spans="1:12" s="66" customFormat="1" ht="18.75" customHeight="1" x14ac:dyDescent="0.2">
      <c r="A36" s="65" t="s">
        <v>23</v>
      </c>
      <c r="B36" s="65"/>
      <c r="C36" s="65"/>
      <c r="D36" s="65"/>
      <c r="E36" s="65"/>
      <c r="F36" s="65"/>
      <c r="G36" s="65"/>
      <c r="H36" s="65"/>
      <c r="I36" s="65"/>
      <c r="J36" s="65"/>
    </row>
    <row r="38" spans="1:12" x14ac:dyDescent="0.2">
      <c r="D38" s="67" t="s">
        <v>24</v>
      </c>
      <c r="I38" s="67" t="s">
        <v>25</v>
      </c>
    </row>
    <row r="39" spans="1:12" x14ac:dyDescent="0.2">
      <c r="E39" s="68"/>
      <c r="F39" s="68"/>
      <c r="G39" s="68"/>
      <c r="H39" s="68"/>
      <c r="I39" s="68"/>
      <c r="J39" s="68"/>
    </row>
    <row r="40" spans="1:12" x14ac:dyDescent="0.2">
      <c r="B40" s="23"/>
      <c r="C40" s="23"/>
      <c r="D40" s="23"/>
      <c r="E40" s="69"/>
      <c r="F40" s="68"/>
      <c r="G40" s="68"/>
      <c r="H40" s="69"/>
      <c r="I40" s="69"/>
      <c r="J40" s="69"/>
    </row>
    <row r="41" spans="1:12" ht="15" x14ac:dyDescent="0.25">
      <c r="D41" s="67" t="s">
        <v>31</v>
      </c>
      <c r="G41" s="67"/>
      <c r="H41" s="70" t="s">
        <v>27</v>
      </c>
      <c r="I41" s="70"/>
      <c r="J41" s="70"/>
      <c r="K41"/>
      <c r="L41"/>
    </row>
    <row r="42" spans="1:12" ht="15" x14ac:dyDescent="0.25">
      <c r="D42" s="67" t="s">
        <v>28</v>
      </c>
      <c r="G42" s="67"/>
      <c r="H42" s="70" t="s">
        <v>29</v>
      </c>
      <c r="I42" s="70"/>
      <c r="J42" s="70"/>
      <c r="K42"/>
      <c r="L42"/>
    </row>
    <row r="43" spans="1:12" x14ac:dyDescent="0.2">
      <c r="E43" s="68"/>
      <c r="F43" s="68"/>
      <c r="G43" s="68"/>
      <c r="H43" s="68"/>
      <c r="I43" s="68"/>
      <c r="J43" s="68"/>
    </row>
    <row r="44" spans="1:12" x14ac:dyDescent="0.2">
      <c r="E44" s="68"/>
      <c r="F44" s="68"/>
      <c r="G44" s="68"/>
      <c r="H44" s="68"/>
      <c r="I44" s="68"/>
      <c r="J44" s="68"/>
    </row>
    <row r="45" spans="1:12" x14ac:dyDescent="0.2">
      <c r="E45" s="68"/>
      <c r="F45" s="68"/>
      <c r="G45" s="68"/>
      <c r="H45" s="68"/>
      <c r="I45" s="68"/>
      <c r="J45" s="68"/>
    </row>
  </sheetData>
  <mergeCells count="21">
    <mergeCell ref="A36:J36"/>
    <mergeCell ref="H41:J41"/>
    <mergeCell ref="H42:J42"/>
    <mergeCell ref="A26:E26"/>
    <mergeCell ref="A28:E28"/>
    <mergeCell ref="A30:E30"/>
    <mergeCell ref="A32:E32"/>
    <mergeCell ref="A34:J34"/>
    <mergeCell ref="A35:J35"/>
    <mergeCell ref="A12:E12"/>
    <mergeCell ref="A16:E16"/>
    <mergeCell ref="A18:E18"/>
    <mergeCell ref="A20:E20"/>
    <mergeCell ref="A22:E22"/>
    <mergeCell ref="A24:E24"/>
    <mergeCell ref="A1:J1"/>
    <mergeCell ref="A2:J2"/>
    <mergeCell ref="A3:J3"/>
    <mergeCell ref="A4:J4"/>
    <mergeCell ref="A6:E6"/>
    <mergeCell ref="A8:E8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 de la postura fiscal Abr</vt:lpstr>
      <vt:lpstr>Ind de la postura fiscal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2020-05-22T01:33:05Z</dcterms:created>
  <dcterms:modified xsi:type="dcterms:W3CDTF">2020-05-22T01:42:28Z</dcterms:modified>
</cp:coreProperties>
</file>