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s="1"/>
</calcChain>
</file>

<file path=xl/sharedStrings.xml><?xml version="1.0" encoding="utf-8"?>
<sst xmlns="http://schemas.openxmlformats.org/spreadsheetml/2006/main" count="67" uniqueCount="64">
  <si>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</si>
  <si>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</si>
  <si>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</si>
  <si>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</si>
  <si>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</si>
  <si>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</si>
  <si>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</si>
  <si>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</si>
  <si>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</si>
  <si>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</si>
  <si>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</si>
  <si>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</si>
  <si>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</si>
  <si>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</si>
  <si>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</si>
  <si>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</si>
  <si>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</si>
  <si>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</si>
  <si>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</si>
  <si>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</si>
  <si>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</si>
  <si>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</si>
  <si>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</si>
  <si>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</si>
  <si>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</si>
  <si>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</si>
  <si>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</si>
  <si>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</si>
  <si>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</si>
  <si>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</si>
  <si>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</si>
  <si>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</si>
  <si>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</si>
  <si>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</si>
  <si>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</si>
  <si>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</si>
  <si>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</si>
  <si>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</si>
  <si>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</si>
  <si>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</si>
  <si>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</si>
  <si>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</si>
  <si>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</si>
  <si>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</si>
  <si>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</si>
  <si>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</si>
  <si>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</si>
  <si>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</si>
  <si>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</si>
  <si>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</si>
  <si>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</si>
  <si>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</si>
  <si>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</si>
  <si>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</si>
  <si>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</si>
  <si>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</si>
  <si>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</si>
  <si>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</si>
  <si>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</si>
  <si>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</si>
  <si>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</si>
  <si>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</si>
  <si>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29 de Febrero de 2020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</si>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</sst>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90" zoomScaleNormal="90" workbookViewId="0"/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75" t="s">
        <v>63</v>
      </c>
      <c r="E3" s="75"/>
      <c r="F3" s="75"/>
      <c r="G3" s="75"/>
      <c r="H3" s="75"/>
      <c r="I3" s="75"/>
      <c r="J3" s="75"/>
      <c r="K3" s="15"/>
      <c r="L3" s="15"/>
    </row>
    <row r="4" spans="2:12" s="10" customFormat="1" x14ac:dyDescent="0.25">
      <c r="B4" s="16"/>
      <c r="D4" s="75" t="s">
        <v>0</v>
      </c>
      <c r="E4" s="75"/>
      <c r="F4" s="75"/>
      <c r="G4" s="75"/>
      <c r="H4" s="75"/>
      <c r="I4" s="75"/>
      <c r="J4" s="75"/>
      <c r="K4" s="16"/>
      <c r="L4" s="16"/>
    </row>
    <row r="5" spans="2:12" s="10" customFormat="1" x14ac:dyDescent="0.25">
      <c r="B5" s="17"/>
      <c r="D5" s="75" t="s">
        <v>62</v>
      </c>
      <c r="E5" s="75"/>
      <c r="F5" s="75"/>
      <c r="G5" s="75"/>
      <c r="H5" s="75"/>
      <c r="I5" s="75"/>
      <c r="J5" s="75"/>
      <c r="K5" s="16"/>
      <c r="L5" s="16"/>
    </row>
    <row r="6" spans="2:12" s="10" customFormat="1" x14ac:dyDescent="0.25">
      <c r="B6" s="17"/>
      <c r="D6" s="75" t="s">
        <v>1</v>
      </c>
      <c r="E6" s="75"/>
      <c r="F6" s="75"/>
      <c r="G6" s="75"/>
      <c r="H6" s="75"/>
      <c r="I6" s="75"/>
      <c r="J6" s="75"/>
      <c r="K6" s="16"/>
      <c r="L6" s="16"/>
    </row>
    <row r="7" spans="2:12" s="10" customFormat="1" x14ac:dyDescent="0.25">
      <c r="B7" s="17"/>
      <c r="C7" s="18" t="s">
        <v>2</v>
      </c>
      <c r="D7" s="76" t="s">
        <v>3</v>
      </c>
      <c r="E7" s="76"/>
      <c r="F7" s="76"/>
      <c r="G7" s="76"/>
      <c r="H7" s="76"/>
      <c r="I7" s="76"/>
      <c r="J7" s="76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74" t="s">
        <v>4</v>
      </c>
      <c r="D11" s="74"/>
      <c r="E11" s="2" t="s">
        <v>5</v>
      </c>
      <c r="F11" s="2" t="s">
        <v>6</v>
      </c>
      <c r="G11" s="3"/>
      <c r="H11" s="74" t="s">
        <v>4</v>
      </c>
      <c r="I11" s="74"/>
      <c r="J11" s="2" t="s">
        <v>5</v>
      </c>
      <c r="K11" s="2" t="s">
        <v>6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77" t="s">
        <v>7</v>
      </c>
      <c r="D14" s="77"/>
      <c r="E14" s="33">
        <f>E16+E26</f>
        <v>573241.53999999992</v>
      </c>
      <c r="F14" s="33">
        <f>F16+F26</f>
        <v>314761.99</v>
      </c>
      <c r="G14" s="34"/>
      <c r="H14" s="77" t="s">
        <v>8</v>
      </c>
      <c r="I14" s="77"/>
      <c r="J14" s="33">
        <f>J16+J27</f>
        <v>62770.66</v>
      </c>
      <c r="K14" s="71">
        <f>K16+K27</f>
        <v>863345.22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77" t="s">
        <v>9</v>
      </c>
      <c r="D16" s="77"/>
      <c r="E16" s="33">
        <f>SUM(E18:E24)</f>
        <v>535859.19999999995</v>
      </c>
      <c r="F16" s="33">
        <f>SUM(F18:F24)</f>
        <v>314761.99</v>
      </c>
      <c r="G16" s="34"/>
      <c r="H16" s="77" t="s">
        <v>10</v>
      </c>
      <c r="I16" s="77"/>
      <c r="J16" s="33">
        <f>SUM(J18:J25)</f>
        <v>0</v>
      </c>
      <c r="K16" s="71">
        <f>SUM(K18:K25)</f>
        <v>863345.22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78" t="s">
        <v>11</v>
      </c>
      <c r="D18" s="78"/>
      <c r="E18" s="69">
        <v>235723.72</v>
      </c>
      <c r="F18" s="69">
        <v>0</v>
      </c>
      <c r="G18" s="34"/>
      <c r="H18" s="78" t="s">
        <v>12</v>
      </c>
      <c r="I18" s="78"/>
      <c r="J18" s="69">
        <v>0</v>
      </c>
      <c r="K18" s="43">
        <v>55612.03</v>
      </c>
      <c r="L18" s="35"/>
    </row>
    <row r="19" spans="2:12" s="10" customFormat="1" x14ac:dyDescent="0.25">
      <c r="B19" s="32"/>
      <c r="C19" s="78" t="s">
        <v>13</v>
      </c>
      <c r="D19" s="78"/>
      <c r="E19" s="69">
        <v>0</v>
      </c>
      <c r="F19" s="69">
        <v>314761.99</v>
      </c>
      <c r="G19" s="34"/>
      <c r="H19" s="78" t="s">
        <v>14</v>
      </c>
      <c r="I19" s="78"/>
      <c r="J19" s="69">
        <v>0</v>
      </c>
      <c r="K19" s="43">
        <v>0</v>
      </c>
      <c r="L19" s="35"/>
    </row>
    <row r="20" spans="2:12" s="10" customFormat="1" x14ac:dyDescent="0.25">
      <c r="B20" s="32"/>
      <c r="C20" s="78" t="s">
        <v>15</v>
      </c>
      <c r="D20" s="78"/>
      <c r="E20" s="69">
        <v>0</v>
      </c>
      <c r="F20" s="69">
        <v>0</v>
      </c>
      <c r="G20" s="34"/>
      <c r="H20" s="78" t="s">
        <v>16</v>
      </c>
      <c r="I20" s="78"/>
      <c r="J20" s="69">
        <v>0</v>
      </c>
      <c r="K20" s="43">
        <v>0</v>
      </c>
      <c r="L20" s="35"/>
    </row>
    <row r="21" spans="2:12" s="10" customFormat="1" x14ac:dyDescent="0.25">
      <c r="B21" s="32"/>
      <c r="C21" s="78" t="s">
        <v>17</v>
      </c>
      <c r="D21" s="78"/>
      <c r="E21" s="69">
        <v>300135.48</v>
      </c>
      <c r="F21" s="69">
        <v>0</v>
      </c>
      <c r="G21" s="34"/>
      <c r="H21" s="78" t="s">
        <v>18</v>
      </c>
      <c r="I21" s="78"/>
      <c r="J21" s="69">
        <v>0</v>
      </c>
      <c r="K21" s="43">
        <v>0</v>
      </c>
      <c r="L21" s="35"/>
    </row>
    <row r="22" spans="2:12" s="10" customFormat="1" x14ac:dyDescent="0.25">
      <c r="B22" s="32"/>
      <c r="C22" s="78" t="s">
        <v>19</v>
      </c>
      <c r="D22" s="78"/>
      <c r="E22" s="69">
        <v>0</v>
      </c>
      <c r="F22" s="69">
        <v>0</v>
      </c>
      <c r="G22" s="34"/>
      <c r="H22" s="78" t="s">
        <v>20</v>
      </c>
      <c r="I22" s="78"/>
      <c r="J22" s="69">
        <v>0</v>
      </c>
      <c r="K22" s="43">
        <v>807733.19</v>
      </c>
      <c r="L22" s="35"/>
    </row>
    <row r="23" spans="2:12" s="10" customFormat="1" x14ac:dyDescent="0.25">
      <c r="B23" s="32"/>
      <c r="C23" s="78" t="s">
        <v>21</v>
      </c>
      <c r="D23" s="78"/>
      <c r="E23" s="69">
        <v>0</v>
      </c>
      <c r="F23" s="69">
        <v>0</v>
      </c>
      <c r="G23" s="34"/>
      <c r="H23" s="78" t="s">
        <v>22</v>
      </c>
      <c r="I23" s="78"/>
      <c r="J23" s="40"/>
      <c r="K23" s="40"/>
      <c r="L23" s="35"/>
    </row>
    <row r="24" spans="2:12" s="10" customFormat="1" x14ac:dyDescent="0.25">
      <c r="B24" s="32"/>
      <c r="C24" s="78" t="s">
        <v>23</v>
      </c>
      <c r="D24" s="78"/>
      <c r="E24" s="69">
        <v>0</v>
      </c>
      <c r="F24" s="69">
        <v>0</v>
      </c>
      <c r="G24" s="34"/>
      <c r="H24" s="78" t="s">
        <v>24</v>
      </c>
      <c r="I24" s="78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78" t="s">
        <v>25</v>
      </c>
      <c r="I25" s="78"/>
      <c r="J25" s="69">
        <v>0</v>
      </c>
      <c r="K25" s="43">
        <v>0</v>
      </c>
      <c r="L25" s="35"/>
    </row>
    <row r="26" spans="2:12" s="10" customFormat="1" x14ac:dyDescent="0.25">
      <c r="B26" s="36"/>
      <c r="C26" s="77" t="s">
        <v>26</v>
      </c>
      <c r="D26" s="77"/>
      <c r="E26" s="33">
        <f>SUM(E28:E36)</f>
        <v>37382.339999999997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79" t="s">
        <v>27</v>
      </c>
      <c r="I27" s="79"/>
      <c r="J27" s="70">
        <f>SUM(J29:J34)</f>
        <v>62770.66</v>
      </c>
      <c r="K27" s="71">
        <f>K29+K30+K31+K32+K33+K34</f>
        <v>0</v>
      </c>
      <c r="L27" s="35"/>
    </row>
    <row r="28" spans="2:12" s="10" customFormat="1" x14ac:dyDescent="0.25">
      <c r="B28" s="32"/>
      <c r="C28" s="78" t="s">
        <v>28</v>
      </c>
      <c r="D28" s="78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78" t="s">
        <v>29</v>
      </c>
      <c r="D29" s="78"/>
      <c r="E29" s="69">
        <v>0</v>
      </c>
      <c r="F29" s="69">
        <v>0</v>
      </c>
      <c r="G29" s="34"/>
      <c r="H29" s="78" t="s">
        <v>30</v>
      </c>
      <c r="I29" s="78"/>
      <c r="J29" s="69">
        <v>62770.66</v>
      </c>
      <c r="K29" s="43">
        <v>0</v>
      </c>
      <c r="L29" s="35"/>
    </row>
    <row r="30" spans="2:12" s="10" customFormat="1" x14ac:dyDescent="0.25">
      <c r="B30" s="32"/>
      <c r="C30" s="78" t="s">
        <v>31</v>
      </c>
      <c r="D30" s="78"/>
      <c r="E30" s="69">
        <v>0</v>
      </c>
      <c r="F30" s="69">
        <v>0</v>
      </c>
      <c r="G30" s="34"/>
      <c r="H30" s="78" t="s">
        <v>32</v>
      </c>
      <c r="I30" s="78"/>
      <c r="J30" s="69">
        <v>0</v>
      </c>
      <c r="K30" s="43">
        <v>0</v>
      </c>
      <c r="L30" s="35"/>
    </row>
    <row r="31" spans="2:12" s="10" customFormat="1" x14ac:dyDescent="0.25">
      <c r="B31" s="32"/>
      <c r="C31" s="78" t="s">
        <v>33</v>
      </c>
      <c r="D31" s="78"/>
      <c r="E31" s="69">
        <v>0</v>
      </c>
      <c r="F31" s="69">
        <v>0</v>
      </c>
      <c r="G31" s="34"/>
      <c r="H31" s="78" t="s">
        <v>34</v>
      </c>
      <c r="I31" s="78"/>
      <c r="J31" s="40"/>
      <c r="K31" s="43">
        <v>0</v>
      </c>
      <c r="L31" s="35"/>
    </row>
    <row r="32" spans="2:12" s="10" customFormat="1" x14ac:dyDescent="0.25">
      <c r="B32" s="32"/>
      <c r="C32" s="78" t="s">
        <v>35</v>
      </c>
      <c r="D32" s="78"/>
      <c r="E32" s="69">
        <v>0</v>
      </c>
      <c r="F32" s="69">
        <v>0</v>
      </c>
      <c r="G32" s="34"/>
      <c r="H32" s="78" t="s">
        <v>36</v>
      </c>
      <c r="I32" s="78"/>
      <c r="J32" s="69">
        <v>0</v>
      </c>
      <c r="K32" s="43">
        <v>0</v>
      </c>
      <c r="L32" s="35"/>
    </row>
    <row r="33" spans="2:12" s="10" customFormat="1" x14ac:dyDescent="0.25">
      <c r="B33" s="32"/>
      <c r="C33" s="78" t="s">
        <v>37</v>
      </c>
      <c r="D33" s="78"/>
      <c r="E33" s="69">
        <v>37382.339999999997</v>
      </c>
      <c r="F33" s="40"/>
      <c r="G33" s="34"/>
      <c r="H33" s="78" t="s">
        <v>38</v>
      </c>
      <c r="I33" s="78"/>
      <c r="J33" s="69">
        <v>0</v>
      </c>
      <c r="K33" s="43">
        <v>0</v>
      </c>
      <c r="L33" s="35"/>
    </row>
    <row r="34" spans="2:12" s="10" customFormat="1" x14ac:dyDescent="0.25">
      <c r="B34" s="32"/>
      <c r="C34" s="78" t="s">
        <v>39</v>
      </c>
      <c r="D34" s="78"/>
      <c r="E34" s="40"/>
      <c r="F34" s="69">
        <v>0</v>
      </c>
      <c r="G34" s="34"/>
      <c r="H34" s="78" t="s">
        <v>40</v>
      </c>
      <c r="I34" s="78"/>
      <c r="J34" s="69">
        <v>0</v>
      </c>
      <c r="K34" s="43">
        <v>0</v>
      </c>
      <c r="L34" s="35"/>
    </row>
    <row r="35" spans="2:12" s="10" customFormat="1" x14ac:dyDescent="0.25">
      <c r="B35" s="32"/>
      <c r="C35" s="78" t="s">
        <v>41</v>
      </c>
      <c r="D35" s="78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78" t="s">
        <v>42</v>
      </c>
      <c r="D36" s="78"/>
      <c r="E36" s="69">
        <v>0</v>
      </c>
      <c r="F36" s="69">
        <v>0</v>
      </c>
      <c r="G36" s="34"/>
      <c r="H36" s="77" t="s">
        <v>43</v>
      </c>
      <c r="I36" s="77"/>
      <c r="J36" s="70">
        <f>J38+J44+J52</f>
        <v>2808481.02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77" t="s">
        <v>44</v>
      </c>
      <c r="I38" s="77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78" t="s">
        <v>45</v>
      </c>
      <c r="I40" s="78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78" t="s">
        <v>46</v>
      </c>
      <c r="I41" s="78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78" t="s">
        <v>47</v>
      </c>
      <c r="I42" s="78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77" t="s">
        <v>48</v>
      </c>
      <c r="I44" s="77"/>
      <c r="J44" s="70">
        <f>SUM(J46:J50)</f>
        <v>2808481.02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78" t="s">
        <v>49</v>
      </c>
      <c r="I46" s="78"/>
      <c r="J46" s="69">
        <v>2808481.02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78" t="s">
        <v>50</v>
      </c>
      <c r="I47" s="78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78" t="s">
        <v>51</v>
      </c>
      <c r="I48" s="78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78" t="s">
        <v>52</v>
      </c>
      <c r="I49" s="78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78" t="s">
        <v>53</v>
      </c>
      <c r="I50" s="78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77" t="s">
        <v>54</v>
      </c>
      <c r="I52" s="77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78" t="s">
        <v>55</v>
      </c>
      <c r="I54" s="78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81" t="s">
        <v>56</v>
      </c>
      <c r="I55" s="81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3444493.22</v>
      </c>
      <c r="K57" s="73">
        <f>F14+K14+K36</f>
        <v>3444493.2199999997</v>
      </c>
      <c r="L57" s="57"/>
    </row>
    <row r="58" spans="2:12" s="10" customFormat="1" x14ac:dyDescent="0.25">
      <c r="C58" s="82" t="s">
        <v>57</v>
      </c>
      <c r="D58" s="82"/>
      <c r="E58" s="82"/>
      <c r="F58" s="82"/>
      <c r="G58" s="82"/>
      <c r="H58" s="82"/>
      <c r="I58" s="82"/>
      <c r="J58" s="82"/>
      <c r="K58" s="82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83"/>
      <c r="E60" s="83"/>
      <c r="F60" s="61"/>
      <c r="H60" s="84"/>
      <c r="I60" s="84"/>
      <c r="J60" s="61"/>
      <c r="K60" s="61"/>
    </row>
    <row r="61" spans="2:12" s="10" customFormat="1" x14ac:dyDescent="0.25">
      <c r="C61" s="64"/>
      <c r="D61" s="85" t="s">
        <v>58</v>
      </c>
      <c r="E61" s="85"/>
      <c r="F61" s="61"/>
      <c r="G61" s="61"/>
      <c r="H61" s="85" t="s">
        <v>60</v>
      </c>
      <c r="I61" s="85"/>
      <c r="J61" s="65"/>
      <c r="K61" s="61"/>
    </row>
    <row r="62" spans="2:12" s="10" customFormat="1" x14ac:dyDescent="0.25">
      <c r="C62" s="66"/>
      <c r="D62" s="80" t="s">
        <v>59</v>
      </c>
      <c r="E62" s="80"/>
      <c r="F62" s="67"/>
      <c r="G62" s="67"/>
      <c r="H62" s="80" t="s">
        <v>61</v>
      </c>
      <c r="I62" s="80"/>
      <c r="J62" s="65"/>
      <c r="K62" s="61"/>
    </row>
    <row r="63" spans="2:12" s="10" customFormat="1" x14ac:dyDescent="0.25">
      <c r="B63" s="68"/>
      <c r="G63" s="12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2020-05-21T16:54:48Z</dcterms:modified>
</cp:coreProperties>
</file>