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3.Marzo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57" i="8" l="1"/>
  <c r="C51" i="8"/>
  <c r="C45" i="8"/>
  <c r="C41" i="8"/>
  <c r="C21" i="8"/>
  <c r="C9" i="8"/>
  <c r="C38" i="8" l="1"/>
  <c r="C64" i="8" s="1"/>
  <c r="C66" i="8" s="1"/>
  <c r="C63" i="8"/>
  <c r="C49" i="8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<sst xmlns="http://schemas.openxmlformats.org/spreadsheetml/2006/main" count="70" uniqueCount="62">
  <si>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</si>
  <si>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</si>
  <si>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</si>
  <si>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</si>
  <si>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</si>
  <si>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</si>
  <si>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</si>
  <si>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</si>
  <si>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</si>
  <si>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</si>
  <si>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</si>
  <si>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</si>
  <si>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</si>
  <si>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</si>
  <si>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</si>
  <si>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</si>
  <si>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</si>
  <si>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</si>
  <si>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</si>
  <si>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</si>
  <si>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</si>
  <si>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</si>
  <si>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</si>
  <si>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</si>
  <si>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</si>
  <si>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</si>
  <si>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</si>
  <si>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</si>
  <si>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</si>
  <si>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</si>
  <si>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</si>
  <si>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</si>
  <si>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</si>
  <si>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</si>
  <si>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</si>
  <si>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</si>
  <si>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</si>
  <si>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</si>
  <si>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</si>
  <si>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</si>
  <si>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</si>
  <si>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</si>
  <si>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</si>
  <si>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</si>
  <si>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</si>
  <si>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</si>
  <si>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</si>
  <si>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</si>
  <si>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</si>
  <si>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</si>
  <si>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</si>
  <si>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</si>
  <si>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</si>
  <si>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</si>
  <si>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</si>
  <si>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</si>
  <si>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</si>
  <si>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__________________________________________________________________</t>
  </si>
  <si>
    <t>C. JORGE GASPAR MEDINA KUK</t>
  </si>
  <si>
    <t>ENC. TEMP. DEPTO. DE CONTABILIDAD</t>
  </si>
  <si>
    <t>Cuenta Pública 2020</t>
  </si>
  <si>
    <t>Del  1o.de Enero al 31 de Marzo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</si>
</sst>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22" workbookViewId="0">
      <selection sqref="A1:C1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29" t="s">
        <v>60</v>
      </c>
      <c r="B1" s="29"/>
      <c r="C1" s="29"/>
      <c r="D1" s="26"/>
      <c r="E1" s="26"/>
      <c r="F1" s="26"/>
      <c r="G1" s="26"/>
      <c r="H1" s="26"/>
      <c r="I1" s="26"/>
    </row>
    <row r="2" spans="1:9" s="27" customFormat="1" ht="15.75" x14ac:dyDescent="0.25">
      <c r="A2" s="29" t="s">
        <v>3</v>
      </c>
      <c r="B2" s="29"/>
      <c r="C2" s="29"/>
      <c r="D2" s="26"/>
      <c r="E2" s="26"/>
      <c r="F2" s="26"/>
      <c r="G2" s="26"/>
      <c r="H2" s="26"/>
      <c r="I2" s="26"/>
    </row>
    <row r="3" spans="1:9" s="27" customFormat="1" ht="15.75" x14ac:dyDescent="0.25">
      <c r="A3" s="29" t="s">
        <v>61</v>
      </c>
      <c r="B3" s="29"/>
      <c r="C3" s="29"/>
      <c r="D3" s="26"/>
      <c r="E3" s="26"/>
      <c r="F3" s="26"/>
      <c r="G3" s="26"/>
      <c r="H3" s="26"/>
      <c r="I3" s="26"/>
    </row>
    <row r="4" spans="1:9" s="27" customFormat="1" ht="15.75" x14ac:dyDescent="0.25">
      <c r="A4" s="29" t="s">
        <v>0</v>
      </c>
      <c r="B4" s="29"/>
      <c r="C4" s="29"/>
      <c r="D4" s="26"/>
      <c r="E4" s="26"/>
      <c r="F4" s="26"/>
      <c r="G4" s="26"/>
      <c r="H4" s="26"/>
      <c r="I4" s="26"/>
    </row>
    <row r="5" spans="1:9" s="27" customFormat="1" ht="15.75" x14ac:dyDescent="0.25">
      <c r="A5" s="30" t="s">
        <v>54</v>
      </c>
      <c r="B5" s="30"/>
      <c r="C5" s="30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3907198.65</v>
      </c>
      <c r="C9" s="18">
        <f>C16+C19+C20</f>
        <v>5515261.8900000006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1344.1</v>
      </c>
      <c r="C14" s="21">
        <v>0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2310743.5499999998</v>
      </c>
      <c r="C16" s="21">
        <v>3414909.89</v>
      </c>
    </row>
    <row r="17" spans="1:3" ht="39" x14ac:dyDescent="0.25">
      <c r="A17" s="6" t="s">
        <v>19</v>
      </c>
      <c r="B17" s="3">
        <v>0</v>
      </c>
      <c r="C17" s="21">
        <v>0</v>
      </c>
    </row>
    <row r="18" spans="1:3" x14ac:dyDescent="0.25">
      <c r="A18" s="6" t="s">
        <v>21</v>
      </c>
      <c r="B18" s="3">
        <v>0</v>
      </c>
      <c r="C18" s="21">
        <v>0</v>
      </c>
    </row>
    <row r="19" spans="1:3" x14ac:dyDescent="0.25">
      <c r="A19" s="6" t="s">
        <v>23</v>
      </c>
      <c r="B19" s="3">
        <v>1595111</v>
      </c>
      <c r="C19" s="21">
        <v>2100352</v>
      </c>
    </row>
    <row r="20" spans="1:3" x14ac:dyDescent="0.25">
      <c r="A20" s="6" t="s">
        <v>24</v>
      </c>
      <c r="B20" s="3">
        <v>0</v>
      </c>
      <c r="C20" s="21">
        <v>0</v>
      </c>
    </row>
    <row r="21" spans="1:3" x14ac:dyDescent="0.25">
      <c r="A21" s="7" t="s">
        <v>14</v>
      </c>
      <c r="B21" s="4">
        <f>SUM(B22:B37)</f>
        <v>4103567.5700000003</v>
      </c>
      <c r="C21" s="18">
        <f>SUM(C22:C37)</f>
        <v>5461669.8199999994</v>
      </c>
    </row>
    <row r="22" spans="1:3" x14ac:dyDescent="0.25">
      <c r="A22" s="6" t="s">
        <v>27</v>
      </c>
      <c r="B22" s="3">
        <v>1302418.3500000001</v>
      </c>
      <c r="C22" s="21">
        <v>1932568.22</v>
      </c>
    </row>
    <row r="23" spans="1:3" x14ac:dyDescent="0.25">
      <c r="A23" s="6" t="s">
        <v>29</v>
      </c>
      <c r="B23" s="3">
        <v>1684983.23</v>
      </c>
      <c r="C23" s="21">
        <v>1980041.54</v>
      </c>
    </row>
    <row r="24" spans="1:3" x14ac:dyDescent="0.25">
      <c r="A24" s="6" t="s">
        <v>31</v>
      </c>
      <c r="B24" s="3">
        <v>599404.06000000006</v>
      </c>
      <c r="C24" s="21">
        <v>897627.89</v>
      </c>
    </row>
    <row r="25" spans="1:3" x14ac:dyDescent="0.25">
      <c r="A25" s="6" t="s">
        <v>33</v>
      </c>
      <c r="B25" s="3">
        <v>0</v>
      </c>
      <c r="C25" s="21">
        <v>0</v>
      </c>
    </row>
    <row r="26" spans="1:3" x14ac:dyDescent="0.25">
      <c r="A26" s="6" t="s">
        <v>34</v>
      </c>
      <c r="B26" s="3">
        <v>0</v>
      </c>
      <c r="C26" s="21">
        <v>0</v>
      </c>
    </row>
    <row r="27" spans="1:3" x14ac:dyDescent="0.25">
      <c r="A27" s="6" t="s">
        <v>36</v>
      </c>
      <c r="B27" s="3">
        <v>0</v>
      </c>
      <c r="C27" s="21">
        <v>0</v>
      </c>
    </row>
    <row r="28" spans="1:3" x14ac:dyDescent="0.25">
      <c r="A28" s="6" t="s">
        <v>37</v>
      </c>
      <c r="B28" s="3">
        <v>0</v>
      </c>
      <c r="C28" s="21">
        <v>0</v>
      </c>
    </row>
    <row r="29" spans="1:3" x14ac:dyDescent="0.25">
      <c r="A29" s="6" t="s">
        <v>38</v>
      </c>
      <c r="B29" s="3">
        <v>0</v>
      </c>
      <c r="C29" s="21">
        <v>0</v>
      </c>
    </row>
    <row r="30" spans="1:3" x14ac:dyDescent="0.25">
      <c r="A30" s="6" t="s">
        <v>40</v>
      </c>
      <c r="B30" s="3">
        <v>0</v>
      </c>
      <c r="C30" s="21">
        <v>0</v>
      </c>
    </row>
    <row r="31" spans="1:3" x14ac:dyDescent="0.25">
      <c r="A31" s="6" t="s">
        <v>42</v>
      </c>
      <c r="B31" s="3">
        <v>0</v>
      </c>
      <c r="C31" s="21">
        <v>0</v>
      </c>
    </row>
    <row r="32" spans="1:3" x14ac:dyDescent="0.25">
      <c r="A32" s="6" t="s">
        <v>44</v>
      </c>
      <c r="B32" s="3">
        <v>0</v>
      </c>
      <c r="C32" s="21">
        <v>0</v>
      </c>
    </row>
    <row r="33" spans="1:4" x14ac:dyDescent="0.25">
      <c r="A33" s="6" t="s">
        <v>46</v>
      </c>
      <c r="B33" s="3">
        <v>0</v>
      </c>
      <c r="C33" s="21">
        <v>0</v>
      </c>
    </row>
    <row r="34" spans="1:4" x14ac:dyDescent="0.25">
      <c r="A34" s="6" t="s">
        <v>48</v>
      </c>
      <c r="B34" s="3">
        <v>0</v>
      </c>
      <c r="C34" s="21">
        <v>0</v>
      </c>
    </row>
    <row r="35" spans="1:4" x14ac:dyDescent="0.25">
      <c r="A35" s="6" t="s">
        <v>50</v>
      </c>
      <c r="B35" s="3">
        <v>0</v>
      </c>
      <c r="C35" s="21">
        <v>0</v>
      </c>
    </row>
    <row r="36" spans="1:4" x14ac:dyDescent="0.25">
      <c r="A36" s="6" t="s">
        <v>51</v>
      </c>
      <c r="B36" s="3">
        <v>0</v>
      </c>
      <c r="C36" s="21">
        <v>0</v>
      </c>
    </row>
    <row r="37" spans="1:4" x14ac:dyDescent="0.25">
      <c r="A37" s="6" t="s">
        <v>52</v>
      </c>
      <c r="B37" s="3">
        <v>516761.93</v>
      </c>
      <c r="C37" s="21">
        <v>651432.17000000004</v>
      </c>
    </row>
    <row r="38" spans="1:4" x14ac:dyDescent="0.25">
      <c r="A38" s="7" t="s">
        <v>53</v>
      </c>
      <c r="B38" s="4">
        <f>+B9-B21</f>
        <v>-196368.92000000039</v>
      </c>
      <c r="C38" s="18">
        <f>+C9-C21</f>
        <v>53592.070000001229</v>
      </c>
    </row>
    <row r="39" spans="1:4" x14ac:dyDescent="0.25">
      <c r="A39" s="7"/>
      <c r="B39" s="4"/>
      <c r="C39" s="22"/>
      <c r="D39" s="14"/>
    </row>
    <row r="40" spans="1:4" x14ac:dyDescent="0.25">
      <c r="A40" s="7" t="s">
        <v>5</v>
      </c>
      <c r="B40" s="10"/>
      <c r="C40" s="23"/>
      <c r="D40" s="14"/>
    </row>
    <row r="41" spans="1:4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4" x14ac:dyDescent="0.25">
      <c r="A42" s="6" t="s">
        <v>8</v>
      </c>
      <c r="B42" s="3">
        <v>0</v>
      </c>
      <c r="C42" s="21">
        <v>0</v>
      </c>
      <c r="D42" s="14"/>
    </row>
    <row r="43" spans="1:4" x14ac:dyDescent="0.25">
      <c r="A43" s="6" t="s">
        <v>10</v>
      </c>
      <c r="B43" s="3">
        <v>0</v>
      </c>
      <c r="C43" s="21">
        <v>0</v>
      </c>
      <c r="D43" s="14"/>
    </row>
    <row r="44" spans="1:4" x14ac:dyDescent="0.25">
      <c r="A44" s="6" t="s">
        <v>12</v>
      </c>
      <c r="B44" s="3">
        <v>0</v>
      </c>
      <c r="C44" s="21">
        <v>0</v>
      </c>
      <c r="D44" s="14"/>
    </row>
    <row r="45" spans="1:4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4" x14ac:dyDescent="0.25">
      <c r="A46" s="6" t="s">
        <v>8</v>
      </c>
      <c r="B46" s="3">
        <v>0</v>
      </c>
      <c r="C46" s="21">
        <v>0</v>
      </c>
      <c r="D46" s="14"/>
    </row>
    <row r="47" spans="1:4" x14ac:dyDescent="0.25">
      <c r="A47" s="6" t="s">
        <v>10</v>
      </c>
      <c r="B47" s="3">
        <v>0</v>
      </c>
      <c r="C47" s="21">
        <v>0</v>
      </c>
      <c r="D47" s="14"/>
    </row>
    <row r="48" spans="1:4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-196368.92000000039</v>
      </c>
      <c r="C64" s="18">
        <f>+C38+C49+C63</f>
        <v>53592.070000001229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1522953.0099999995</v>
      </c>
      <c r="C66" s="18">
        <f>C64+C65</f>
        <v>1979890.6800000013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t="s">
        <v>57</v>
      </c>
    </row>
    <row r="74" spans="1:5" x14ac:dyDescent="0.25">
      <c r="A74" s="12" t="s">
        <v>58</v>
      </c>
      <c r="C74" s="28" t="s">
        <v>55</v>
      </c>
      <c r="D74" s="28"/>
      <c r="E74" s="28"/>
    </row>
    <row r="75" spans="1:5" x14ac:dyDescent="0.25">
      <c r="A75" s="12" t="s">
        <v>59</v>
      </c>
      <c r="C75" s="28" t="s">
        <v>56</v>
      </c>
      <c r="D75" s="28"/>
      <c r="E75" s="28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2020-05-24T20:18:44Z</dcterms:modified>
</cp:coreProperties>
</file>