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/>
  </bookViews>
  <sheets>
    <sheet name="Edo Sit Fina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49" i="1"/>
  <c r="J45" i="1"/>
  <c r="J43" i="1"/>
  <c r="J28" i="1"/>
  <c r="J19" i="1"/>
  <c r="J15" i="1"/>
  <c r="F32" i="1"/>
  <c r="F31" i="1"/>
  <c r="E33" i="1"/>
  <c r="E32" i="1"/>
  <c r="E31" i="1"/>
  <c r="E18" i="1"/>
  <c r="E16" i="1"/>
  <c r="E15" i="1"/>
  <c r="J47" i="1" l="1"/>
  <c r="K55" i="1" l="1"/>
  <c r="J55" i="1"/>
  <c r="K47" i="1"/>
  <c r="K41" i="1"/>
  <c r="J41" i="1"/>
  <c r="F38" i="1"/>
  <c r="E38" i="1"/>
  <c r="K35" i="1"/>
  <c r="J35" i="1"/>
  <c r="K24" i="1"/>
  <c r="J24" i="1"/>
  <c r="F23" i="1"/>
  <c r="E23" i="1"/>
  <c r="K60" i="1" l="1"/>
  <c r="J60" i="1"/>
  <c r="K37" i="1"/>
  <c r="K62" i="1" s="1"/>
  <c r="F40" i="1"/>
  <c r="J37" i="1"/>
  <c r="E40" i="1"/>
  <c r="J62" i="1" l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<sst xmlns="http://schemas.openxmlformats.org/spreadsheetml/2006/main" count="74" uniqueCount="72">
  <si>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</si>
  <si>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</si>
  <si>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</si>
  <si>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</si>
  <si>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</si>
  <si>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</si>
  <si>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</si>
  <si>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</si>
  <si>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</si>
  <si>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</si>
  <si>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</si>
  <si>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</si>
  <si>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</si>
  <si>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</si>
  <si>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</si>
  <si>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</si>
  <si>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</si>
  <si>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</si>
  <si>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</si>
  <si>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</si>
  <si>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</si>
  <si>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</si>
  <si>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</si>
  <si>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</si>
  <si>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</si>
  <si>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</si>
  <si>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</si>
  <si>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</si>
  <si>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</si>
  <si>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</si>
  <si>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</si>
  <si>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</si>
  <si>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</si>
  <si>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</si>
  <si>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</si>
  <si>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</si>
  <si>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</si>
  <si>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</si>
  <si>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</si>
  <si>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</si>
  <si>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</si>
  <si>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</si>
  <si>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</si>
  <si>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</si>
  <si>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</si>
  <si>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</si>
  <si>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</si>
  <si>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</si>
  <si>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</si>
  <si>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</si>
  <si>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</si>
  <si>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</si>
  <si>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</si>
  <si>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</si>
  <si>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</si>
  <si>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</si>
  <si>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</si>
  <si>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</si>
  <si>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</si>
  <si>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</si>
  <si>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</si>
  <si>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</si>
  <si>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</si>
  <si>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</si>
  <si>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</si>
  <si>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</si>
  <si>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</si>
  <si>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</si>
  <si>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</si>
  <si>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</si>
  <si>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ADMINISTRADORA</t>
  </si>
  <si>
    <t>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</si>
</sst>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  <xf numFmtId="0" fontId="2" fillId="0" borderId="0"/>
  </cellStyleXfs>
  <cellXfs count="82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/>
    <xf numFmtId="4" fontId="4" fillId="0" borderId="0" xfId="0" applyNumberFormat="1" applyFont="1" applyFill="1" applyBorder="1" applyAlignment="1" applyProtection="1"/>
    <xf numFmtId="0" fontId="4" fillId="0" borderId="0" xfId="3" applyNumberFormat="1" applyFont="1" applyFill="1" applyBorder="1" applyAlignment="1" applyProtection="1">
      <alignment vertical="center"/>
    </xf>
    <xf numFmtId="4" fontId="4" fillId="0" borderId="0" xfId="3" applyNumberFormat="1" applyFont="1" applyFill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/>
    <xf numFmtId="0" fontId="4" fillId="0" borderId="0" xfId="3" applyNumberFormat="1" applyFont="1" applyFill="1" applyBorder="1" applyAlignment="1" applyProtection="1">
      <alignment horizontal="right" vertical="top"/>
    </xf>
    <xf numFmtId="0" fontId="3" fillId="0" borderId="0" xfId="0" applyFont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3" fillId="2" borderId="0" xfId="0" applyFont="1" applyFill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4" fillId="0" borderId="5" xfId="3" applyNumberFormat="1" applyFont="1" applyFill="1" applyBorder="1" applyAlignment="1" applyProtection="1">
      <alignment vertical="center"/>
    </xf>
    <xf numFmtId="0" fontId="3" fillId="0" borderId="6" xfId="0" applyFont="1" applyFill="1" applyBorder="1" applyProtection="1"/>
    <xf numFmtId="0" fontId="3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right" vertical="top"/>
    </xf>
    <xf numFmtId="4" fontId="4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44" fontId="7" fillId="0" borderId="0" xfId="2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4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left" vertical="top" wrapText="1"/>
    </xf>
    <xf numFmtId="8" fontId="4" fillId="0" borderId="0" xfId="2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8" fontId="7" fillId="0" borderId="0" xfId="2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1" fillId="0" borderId="0" xfId="2" applyFont="1" applyFill="1" applyBorder="1" applyAlignment="1" applyProtection="1">
      <alignment vertical="top"/>
    </xf>
    <xf numFmtId="8" fontId="11" fillId="0" borderId="0" xfId="2" applyNumberFormat="1" applyFont="1" applyFill="1" applyBorder="1" applyAlignment="1" applyProtection="1">
      <alignment vertical="top"/>
    </xf>
    <xf numFmtId="44" fontId="7" fillId="0" borderId="6" xfId="2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3" fillId="0" borderId="7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4" fontId="3" fillId="0" borderId="1" xfId="0" applyNumberFormat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horizontal="right" vertical="top"/>
    </xf>
    <xf numFmtId="0" fontId="3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0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" fontId="3" fillId="2" borderId="0" xfId="0" applyNumberFormat="1" applyFont="1" applyFill="1" applyBorder="1" applyProtection="1"/>
    <xf numFmtId="4" fontId="3" fillId="0" borderId="0" xfId="0" applyNumberFormat="1" applyFont="1" applyProtection="1"/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11.%20Noviembre%202020/1.-LDF/Ley%20de%20Disciplina%20Financiera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do de sit financiera detal "/>
      <sheetName val="informe analitico y otros p "/>
      <sheetName val="Balance presupuestario "/>
      <sheetName val="Edo analit ing detallado"/>
      <sheetName val="Clasif x objeto de gasto"/>
      <sheetName val="Clasificación Admiva"/>
      <sheetName val="Clasificación Funcional"/>
      <sheetName val="Clasif serv personales x catego"/>
      <sheetName val="Resultado de Ingresos"/>
      <sheetName val="Resultado de Egresos"/>
      <sheetName val="Proyección de ingresos"/>
      <sheetName val="Proyección de Egresos"/>
      <sheetName val="Informe sobre estudios actuaria"/>
      <sheetName val="inf analit obligaciones diferen"/>
    </sheetNames>
    <sheetDataSet>
      <sheetData sheetId="0"/>
      <sheetData sheetId="1">
        <row r="8">
          <cell r="B8">
            <v>1111703.44</v>
          </cell>
          <cell r="F8">
            <v>3093694.5599999996</v>
          </cell>
        </row>
        <row r="16">
          <cell r="B16">
            <v>506634.17999999993</v>
          </cell>
        </row>
        <row r="26">
          <cell r="F26">
            <v>215140.00999999998</v>
          </cell>
        </row>
        <row r="30">
          <cell r="B30">
            <v>2151656.31</v>
          </cell>
        </row>
        <row r="52">
          <cell r="F52">
            <v>310026.83</v>
          </cell>
        </row>
        <row r="55">
          <cell r="B55">
            <v>2568531.91</v>
          </cell>
          <cell r="C55">
            <v>2568531.91</v>
          </cell>
        </row>
        <row r="56">
          <cell r="B56">
            <v>483184.35</v>
          </cell>
          <cell r="C56">
            <v>483184.35</v>
          </cell>
        </row>
        <row r="57">
          <cell r="B57">
            <v>-2396317.9499999997</v>
          </cell>
        </row>
        <row r="66">
          <cell r="F66">
            <v>279196.06</v>
          </cell>
        </row>
        <row r="68">
          <cell r="F68">
            <v>10470</v>
          </cell>
        </row>
        <row r="71">
          <cell r="F71">
            <v>-1102243.1000000001</v>
          </cell>
        </row>
        <row r="72">
          <cell r="F72">
            <v>1619107.8800000001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showWhiteSpace="0" zoomScaleNormal="100" workbookViewId="0">
      <pane xSplit="1" ySplit="8" topLeftCell="B36" activePane="bottomRight" state="frozen"/>
      <selection pane="topRight" activeCell="B1" sqref="B1"/>
      <selection pane="bottomLeft" activeCell="A11" sqref="A11"/>
      <selection pane="bottomRight" activeCell="L49" sqref="L49"/>
    </sheetView>
  </sheetViews>
  <sheetFormatPr baseColWidth="10" defaultColWidth="0" defaultRowHeight="12" customHeight="1" zeroHeight="1" x14ac:dyDescent="0.2"/>
  <cols>
    <col min="1" max="1" width="1.7109375" style="11" customWidth="1"/>
    <col min="2" max="2" width="2.7109375" style="11" customWidth="1"/>
    <col min="3" max="3" width="11.42578125" style="11" customWidth="1"/>
    <col min="4" max="4" width="44.42578125" style="11" customWidth="1"/>
    <col min="5" max="5" width="17.28515625" style="65" customWidth="1"/>
    <col min="6" max="6" width="18.5703125" style="65" customWidth="1"/>
    <col min="7" max="7" width="4.140625" style="11" customWidth="1"/>
    <col min="8" max="8" width="11.42578125" style="11" customWidth="1"/>
    <col min="9" max="9" width="53.42578125" style="11" customWidth="1"/>
    <col min="10" max="10" width="18.140625" style="65" customWidth="1"/>
    <col min="11" max="11" width="17.7109375" style="65" customWidth="1"/>
    <col min="12" max="12" width="2.140625" style="11" customWidth="1"/>
    <col min="13" max="13" width="3" style="11" customWidth="1"/>
    <col min="14" max="16384" width="11.42578125" style="11" hidden="1"/>
  </cols>
  <sheetData>
    <row r="1" spans="2:13" s="1" customFormat="1" ht="15" x14ac:dyDescent="0.25">
      <c r="B1" s="2"/>
      <c r="C1" s="3"/>
      <c r="D1" s="72" t="s">
        <v>67</v>
      </c>
      <c r="E1" s="72"/>
      <c r="F1" s="72"/>
      <c r="G1" s="72"/>
      <c r="H1" s="72"/>
      <c r="I1" s="72"/>
      <c r="J1" s="72"/>
      <c r="K1" s="4"/>
      <c r="L1" s="3"/>
    </row>
    <row r="2" spans="2:13" s="1" customFormat="1" ht="15" x14ac:dyDescent="0.25">
      <c r="B2" s="2"/>
      <c r="C2" s="3"/>
      <c r="D2" s="73" t="s">
        <v>0</v>
      </c>
      <c r="E2" s="73"/>
      <c r="F2" s="73"/>
      <c r="G2" s="73"/>
      <c r="H2" s="73"/>
      <c r="I2" s="73"/>
      <c r="J2" s="73"/>
      <c r="K2" s="4"/>
      <c r="L2" s="3"/>
    </row>
    <row r="3" spans="2:13" s="1" customFormat="1" ht="15" x14ac:dyDescent="0.25">
      <c r="B3" s="2"/>
      <c r="C3" s="3"/>
      <c r="D3" s="72" t="s">
        <v>71</v>
      </c>
      <c r="E3" s="72"/>
      <c r="F3" s="72"/>
      <c r="G3" s="72"/>
      <c r="H3" s="72"/>
      <c r="I3" s="72"/>
      <c r="J3" s="72"/>
      <c r="K3" s="4"/>
      <c r="L3" s="3"/>
    </row>
    <row r="4" spans="2:13" s="1" customFormat="1" ht="15" x14ac:dyDescent="0.2">
      <c r="B4" s="2"/>
      <c r="C4" s="5"/>
      <c r="D4" s="74" t="s">
        <v>1</v>
      </c>
      <c r="E4" s="74"/>
      <c r="F4" s="74"/>
      <c r="G4" s="74"/>
      <c r="H4" s="74"/>
      <c r="I4" s="74"/>
      <c r="J4" s="74"/>
      <c r="K4" s="6"/>
      <c r="L4" s="5"/>
    </row>
    <row r="5" spans="2:13" s="1" customFormat="1" ht="15" x14ac:dyDescent="0.25">
      <c r="B5" s="7"/>
      <c r="C5" s="8" t="s">
        <v>2</v>
      </c>
      <c r="D5" s="75" t="s">
        <v>3</v>
      </c>
      <c r="E5" s="75"/>
      <c r="F5" s="75"/>
      <c r="G5" s="75"/>
      <c r="H5" s="75"/>
      <c r="I5" s="75"/>
      <c r="J5" s="75"/>
      <c r="K5" s="9"/>
    </row>
    <row r="6" spans="2:13" s="1" customFormat="1" ht="15" x14ac:dyDescent="0.2">
      <c r="B6" s="5"/>
      <c r="C6" s="5"/>
      <c r="D6" s="5"/>
      <c r="E6" s="6"/>
      <c r="F6" s="6"/>
      <c r="G6" s="10"/>
      <c r="H6" s="5"/>
      <c r="I6" s="5"/>
      <c r="J6" s="6"/>
      <c r="K6" s="6"/>
      <c r="L6" s="2"/>
    </row>
    <row r="7" spans="2:13" ht="15" x14ac:dyDescent="0.25">
      <c r="B7" s="66"/>
      <c r="C7" s="68" t="s">
        <v>4</v>
      </c>
      <c r="D7" s="68"/>
      <c r="E7" s="12" t="s">
        <v>5</v>
      </c>
      <c r="F7" s="12"/>
      <c r="G7" s="70"/>
      <c r="H7" s="68" t="s">
        <v>4</v>
      </c>
      <c r="I7" s="68"/>
      <c r="J7" s="12" t="s">
        <v>5</v>
      </c>
      <c r="K7" s="12"/>
      <c r="L7" s="13"/>
      <c r="M7" s="14"/>
    </row>
    <row r="8" spans="2:13" ht="15" x14ac:dyDescent="0.25">
      <c r="B8" s="67"/>
      <c r="C8" s="69"/>
      <c r="D8" s="69"/>
      <c r="E8" s="15">
        <v>2020</v>
      </c>
      <c r="F8" s="15">
        <v>2019</v>
      </c>
      <c r="G8" s="71"/>
      <c r="H8" s="69"/>
      <c r="I8" s="69"/>
      <c r="J8" s="15">
        <v>2020</v>
      </c>
      <c r="K8" s="15">
        <v>2019</v>
      </c>
      <c r="L8" s="16"/>
      <c r="M8" s="14"/>
    </row>
    <row r="9" spans="2:13" s="1" customFormat="1" ht="15" x14ac:dyDescent="0.2">
      <c r="B9" s="17"/>
      <c r="C9" s="5"/>
      <c r="D9" s="5"/>
      <c r="E9" s="6"/>
      <c r="F9" s="6"/>
      <c r="G9" s="10"/>
      <c r="H9" s="5"/>
      <c r="I9" s="5"/>
      <c r="J9" s="6"/>
      <c r="K9" s="6"/>
      <c r="L9" s="18"/>
    </row>
    <row r="10" spans="2:13" s="1" customFormat="1" ht="15" x14ac:dyDescent="0.2">
      <c r="B10" s="17"/>
      <c r="C10" s="5"/>
      <c r="D10" s="5"/>
      <c r="E10" s="6"/>
      <c r="F10" s="6"/>
      <c r="G10" s="10"/>
      <c r="H10" s="5"/>
      <c r="I10" s="5"/>
      <c r="J10" s="6"/>
      <c r="K10" s="6"/>
      <c r="L10" s="18"/>
    </row>
    <row r="11" spans="2:13" s="1" customFormat="1" ht="15" x14ac:dyDescent="0.2">
      <c r="B11" s="19"/>
      <c r="C11" s="76" t="s">
        <v>6</v>
      </c>
      <c r="D11" s="76"/>
      <c r="E11" s="20"/>
      <c r="F11" s="21"/>
      <c r="G11" s="22"/>
      <c r="H11" s="76" t="s">
        <v>7</v>
      </c>
      <c r="I11" s="76"/>
      <c r="J11" s="23"/>
      <c r="K11" s="23"/>
      <c r="L11" s="18"/>
    </row>
    <row r="12" spans="2:13" s="1" customFormat="1" ht="15" x14ac:dyDescent="0.2">
      <c r="B12" s="19"/>
      <c r="C12" s="24"/>
      <c r="D12" s="25"/>
      <c r="E12" s="21"/>
      <c r="F12" s="21"/>
      <c r="G12" s="22"/>
      <c r="H12" s="24"/>
      <c r="I12" s="25"/>
      <c r="J12" s="23"/>
      <c r="K12" s="23"/>
      <c r="L12" s="18"/>
    </row>
    <row r="13" spans="2:13" s="1" customFormat="1" ht="14.25" x14ac:dyDescent="0.2">
      <c r="B13" s="19"/>
      <c r="C13" s="77" t="s">
        <v>8</v>
      </c>
      <c r="D13" s="77"/>
      <c r="E13" s="21"/>
      <c r="F13" s="21"/>
      <c r="G13" s="22"/>
      <c r="H13" s="77" t="s">
        <v>9</v>
      </c>
      <c r="I13" s="77"/>
      <c r="J13" s="21"/>
      <c r="K13" s="21"/>
      <c r="L13" s="18"/>
    </row>
    <row r="14" spans="2:13" s="1" customFormat="1" ht="14.25" x14ac:dyDescent="0.2">
      <c r="B14" s="19"/>
      <c r="C14" s="26"/>
      <c r="D14" s="27"/>
      <c r="E14" s="21"/>
      <c r="F14" s="21"/>
      <c r="G14" s="22"/>
      <c r="H14" s="26"/>
      <c r="I14" s="27"/>
      <c r="J14" s="21"/>
      <c r="K14" s="21"/>
      <c r="L14" s="18"/>
    </row>
    <row r="15" spans="2:13" s="1" customFormat="1" ht="14.25" x14ac:dyDescent="0.2">
      <c r="B15" s="19"/>
      <c r="C15" s="78" t="s">
        <v>10</v>
      </c>
      <c r="D15" s="78"/>
      <c r="E15" s="28">
        <f>'[1]Edo de sit financiera detal '!$B$8</f>
        <v>1111703.44</v>
      </c>
      <c r="F15" s="28">
        <v>2267819.23</v>
      </c>
      <c r="G15" s="22"/>
      <c r="H15" s="78" t="s">
        <v>11</v>
      </c>
      <c r="I15" s="78"/>
      <c r="J15" s="28">
        <f>'[1]Edo de sit financiera detal '!$F$8</f>
        <v>3093694.5599999996</v>
      </c>
      <c r="K15" s="28">
        <v>2097221.4300000002</v>
      </c>
      <c r="L15" s="18"/>
    </row>
    <row r="16" spans="2:13" s="1" customFormat="1" ht="14.25" x14ac:dyDescent="0.2">
      <c r="B16" s="19"/>
      <c r="C16" s="78" t="s">
        <v>12</v>
      </c>
      <c r="D16" s="78"/>
      <c r="E16" s="28">
        <f>'[1]Edo de sit financiera detal '!$B$16</f>
        <v>506634.17999999993</v>
      </c>
      <c r="F16" s="28">
        <v>213526.91</v>
      </c>
      <c r="G16" s="22"/>
      <c r="H16" s="78" t="s">
        <v>13</v>
      </c>
      <c r="I16" s="78"/>
      <c r="J16" s="28">
        <v>0</v>
      </c>
      <c r="K16" s="28">
        <v>0</v>
      </c>
      <c r="L16" s="18"/>
    </row>
    <row r="17" spans="2:12" s="1" customFormat="1" ht="14.25" x14ac:dyDescent="0.2">
      <c r="B17" s="19"/>
      <c r="C17" s="78" t="s">
        <v>14</v>
      </c>
      <c r="D17" s="78"/>
      <c r="E17" s="28"/>
      <c r="F17" s="28">
        <v>0</v>
      </c>
      <c r="G17" s="22"/>
      <c r="H17" s="78" t="s">
        <v>15</v>
      </c>
      <c r="I17" s="78"/>
      <c r="J17" s="28">
        <v>0</v>
      </c>
      <c r="K17" s="28">
        <v>0</v>
      </c>
      <c r="L17" s="18"/>
    </row>
    <row r="18" spans="2:12" s="1" customFormat="1" ht="14.25" x14ac:dyDescent="0.2">
      <c r="B18" s="19"/>
      <c r="C18" s="78" t="s">
        <v>16</v>
      </c>
      <c r="D18" s="78"/>
      <c r="E18" s="28">
        <f>'[1]Edo de sit financiera detal '!$B$30</f>
        <v>2151656.31</v>
      </c>
      <c r="F18" s="28">
        <v>2881214.99</v>
      </c>
      <c r="G18" s="22"/>
      <c r="H18" s="78" t="s">
        <v>17</v>
      </c>
      <c r="I18" s="78"/>
      <c r="J18" s="28">
        <v>0</v>
      </c>
      <c r="K18" s="28">
        <v>0</v>
      </c>
      <c r="L18" s="18"/>
    </row>
    <row r="19" spans="2:12" s="1" customFormat="1" ht="14.25" x14ac:dyDescent="0.2">
      <c r="B19" s="19"/>
      <c r="C19" s="78" t="s">
        <v>18</v>
      </c>
      <c r="D19" s="78"/>
      <c r="E19" s="28">
        <v>0</v>
      </c>
      <c r="F19" s="28">
        <v>0</v>
      </c>
      <c r="G19" s="22"/>
      <c r="H19" s="78" t="s">
        <v>19</v>
      </c>
      <c r="I19" s="78"/>
      <c r="J19" s="28">
        <f>'[1]Edo de sit financiera detal '!$F$26</f>
        <v>215140.00999999998</v>
      </c>
      <c r="K19" s="28">
        <v>138638.59</v>
      </c>
      <c r="L19" s="18"/>
    </row>
    <row r="20" spans="2:12" s="1" customFormat="1" ht="14.25" x14ac:dyDescent="0.2">
      <c r="B20" s="19"/>
      <c r="C20" s="78" t="s">
        <v>20</v>
      </c>
      <c r="D20" s="78"/>
      <c r="E20" s="28">
        <v>0</v>
      </c>
      <c r="F20" s="28">
        <v>0</v>
      </c>
      <c r="G20" s="22"/>
      <c r="H20" s="78" t="s">
        <v>21</v>
      </c>
      <c r="I20" s="78"/>
      <c r="J20" s="28">
        <v>0</v>
      </c>
      <c r="K20" s="28">
        <v>0</v>
      </c>
      <c r="L20" s="18"/>
    </row>
    <row r="21" spans="2:12" s="1" customFormat="1" ht="14.25" x14ac:dyDescent="0.2">
      <c r="B21" s="19"/>
      <c r="C21" s="78" t="s">
        <v>22</v>
      </c>
      <c r="D21" s="78"/>
      <c r="E21" s="28"/>
      <c r="F21" s="28">
        <v>0</v>
      </c>
      <c r="G21" s="22"/>
      <c r="H21" s="78" t="s">
        <v>23</v>
      </c>
      <c r="I21" s="78"/>
      <c r="J21" s="28">
        <v>0</v>
      </c>
      <c r="K21" s="28">
        <v>0</v>
      </c>
      <c r="L21" s="18"/>
    </row>
    <row r="22" spans="2:12" s="1" customFormat="1" ht="14.25" x14ac:dyDescent="0.2">
      <c r="B22" s="19"/>
      <c r="C22" s="29"/>
      <c r="D22" s="30"/>
      <c r="E22" s="31"/>
      <c r="F22" s="31"/>
      <c r="G22" s="22"/>
      <c r="H22" s="78" t="s">
        <v>24</v>
      </c>
      <c r="I22" s="78"/>
      <c r="J22" s="28">
        <v>0</v>
      </c>
      <c r="K22" s="28">
        <v>0</v>
      </c>
      <c r="L22" s="18"/>
    </row>
    <row r="23" spans="2:12" s="1" customFormat="1" ht="15" x14ac:dyDescent="0.2">
      <c r="B23" s="32"/>
      <c r="C23" s="77" t="s">
        <v>25</v>
      </c>
      <c r="D23" s="77"/>
      <c r="E23" s="33">
        <f>SUM(E15:E22)</f>
        <v>3769993.9299999997</v>
      </c>
      <c r="F23" s="33">
        <f>SUM(F15:F22)</f>
        <v>5362561.1300000008</v>
      </c>
      <c r="G23" s="34"/>
      <c r="H23" s="24"/>
      <c r="I23" s="25"/>
      <c r="J23" s="33"/>
      <c r="K23" s="33"/>
      <c r="L23" s="18"/>
    </row>
    <row r="24" spans="2:12" s="1" customFormat="1" ht="15" x14ac:dyDescent="0.2">
      <c r="B24" s="32"/>
      <c r="C24" s="24"/>
      <c r="D24" s="35"/>
      <c r="E24" s="33"/>
      <c r="F24" s="36"/>
      <c r="G24" s="34"/>
      <c r="H24" s="77" t="s">
        <v>26</v>
      </c>
      <c r="I24" s="77"/>
      <c r="J24" s="33">
        <f>SUM(J15:J23)</f>
        <v>3308834.5699999994</v>
      </c>
      <c r="K24" s="33">
        <f>SUM(K15:K23)</f>
        <v>2235860.02</v>
      </c>
      <c r="L24" s="18"/>
    </row>
    <row r="25" spans="2:12" s="1" customFormat="1" ht="14.25" x14ac:dyDescent="0.2">
      <c r="B25" s="19"/>
      <c r="C25" s="29"/>
      <c r="D25" s="29"/>
      <c r="E25" s="31"/>
      <c r="F25" s="31"/>
      <c r="G25" s="22"/>
      <c r="H25" s="37"/>
      <c r="I25" s="30"/>
      <c r="J25" s="31"/>
      <c r="K25" s="38"/>
      <c r="L25" s="18"/>
    </row>
    <row r="26" spans="2:12" s="1" customFormat="1" ht="14.25" x14ac:dyDescent="0.2">
      <c r="B26" s="19"/>
      <c r="C26" s="77" t="s">
        <v>27</v>
      </c>
      <c r="D26" s="77"/>
      <c r="E26" s="31"/>
      <c r="F26" s="31"/>
      <c r="G26" s="22"/>
      <c r="H26" s="77" t="s">
        <v>28</v>
      </c>
      <c r="I26" s="77"/>
      <c r="J26" s="31"/>
      <c r="K26" s="31"/>
      <c r="L26" s="18"/>
    </row>
    <row r="27" spans="2:12" s="1" customFormat="1" ht="14.25" x14ac:dyDescent="0.2">
      <c r="B27" s="19"/>
      <c r="C27" s="29"/>
      <c r="D27" s="29"/>
      <c r="E27" s="31"/>
      <c r="F27" s="31"/>
      <c r="G27" s="22"/>
      <c r="H27" s="29"/>
      <c r="I27" s="30"/>
      <c r="J27" s="31"/>
      <c r="K27" s="31"/>
      <c r="L27" s="18"/>
    </row>
    <row r="28" spans="2:12" s="1" customFormat="1" ht="14.25" x14ac:dyDescent="0.2">
      <c r="B28" s="19"/>
      <c r="C28" s="78" t="s">
        <v>29</v>
      </c>
      <c r="D28" s="78"/>
      <c r="E28" s="28">
        <v>0</v>
      </c>
      <c r="F28" s="28">
        <v>0</v>
      </c>
      <c r="G28" s="22"/>
      <c r="H28" s="78" t="s">
        <v>30</v>
      </c>
      <c r="I28" s="78"/>
      <c r="J28" s="28">
        <f>'[1]Edo de sit financiera detal '!$F$52</f>
        <v>310026.83</v>
      </c>
      <c r="K28" s="28">
        <v>312967.24</v>
      </c>
      <c r="L28" s="18"/>
    </row>
    <row r="29" spans="2:12" s="1" customFormat="1" ht="14.25" x14ac:dyDescent="0.2">
      <c r="B29" s="19"/>
      <c r="C29" s="78" t="s">
        <v>31</v>
      </c>
      <c r="D29" s="78"/>
      <c r="E29" s="28">
        <v>0</v>
      </c>
      <c r="F29" s="28">
        <v>0</v>
      </c>
      <c r="G29" s="22"/>
      <c r="H29" s="78" t="s">
        <v>32</v>
      </c>
      <c r="I29" s="78"/>
      <c r="J29" s="28">
        <v>0</v>
      </c>
      <c r="K29" s="28">
        <v>0</v>
      </c>
      <c r="L29" s="18"/>
    </row>
    <row r="30" spans="2:12" s="1" customFormat="1" ht="14.25" x14ac:dyDescent="0.2">
      <c r="B30" s="19"/>
      <c r="C30" s="78" t="s">
        <v>33</v>
      </c>
      <c r="D30" s="78"/>
      <c r="E30" s="28">
        <v>0</v>
      </c>
      <c r="F30" s="28">
        <v>0</v>
      </c>
      <c r="G30" s="22"/>
      <c r="H30" s="78" t="s">
        <v>34</v>
      </c>
      <c r="I30" s="78"/>
      <c r="J30" s="28">
        <v>0</v>
      </c>
      <c r="K30" s="28">
        <v>0</v>
      </c>
      <c r="L30" s="18"/>
    </row>
    <row r="31" spans="2:12" s="1" customFormat="1" ht="14.25" x14ac:dyDescent="0.2">
      <c r="B31" s="19"/>
      <c r="C31" s="78" t="s">
        <v>35</v>
      </c>
      <c r="D31" s="78"/>
      <c r="E31" s="28">
        <f>'[1]Edo de sit financiera detal '!$B$55</f>
        <v>2568531.91</v>
      </c>
      <c r="F31" s="28">
        <f>'[1]Edo de sit financiera detal '!$C$55</f>
        <v>2568531.91</v>
      </c>
      <c r="G31" s="22"/>
      <c r="H31" s="78" t="s">
        <v>36</v>
      </c>
      <c r="I31" s="78"/>
      <c r="J31" s="28">
        <v>0</v>
      </c>
      <c r="K31" s="28">
        <v>0</v>
      </c>
      <c r="L31" s="18"/>
    </row>
    <row r="32" spans="2:12" s="1" customFormat="1" ht="14.25" x14ac:dyDescent="0.2">
      <c r="B32" s="19"/>
      <c r="C32" s="78" t="s">
        <v>37</v>
      </c>
      <c r="D32" s="78"/>
      <c r="E32" s="28">
        <f>'[1]Edo de sit financiera detal '!$B$56</f>
        <v>483184.35</v>
      </c>
      <c r="F32" s="28">
        <f>'[1]Edo de sit financiera detal '!$C$56</f>
        <v>483184.35</v>
      </c>
      <c r="G32" s="22"/>
      <c r="H32" s="78" t="s">
        <v>38</v>
      </c>
      <c r="I32" s="78"/>
      <c r="J32" s="28">
        <v>0</v>
      </c>
      <c r="K32" s="28">
        <v>0</v>
      </c>
      <c r="L32" s="18"/>
    </row>
    <row r="33" spans="2:12" s="1" customFormat="1" ht="14.25" x14ac:dyDescent="0.2">
      <c r="B33" s="19"/>
      <c r="C33" s="78" t="s">
        <v>39</v>
      </c>
      <c r="D33" s="78"/>
      <c r="E33" s="28">
        <f>'[1]Edo de sit financiera detal '!$B$57</f>
        <v>-2396317.9499999997</v>
      </c>
      <c r="F33" s="28">
        <v>-2224003.67</v>
      </c>
      <c r="G33" s="22"/>
      <c r="H33" s="78" t="s">
        <v>40</v>
      </c>
      <c r="I33" s="78"/>
      <c r="J33" s="28">
        <v>0</v>
      </c>
      <c r="K33" s="28">
        <v>0</v>
      </c>
      <c r="L33" s="18"/>
    </row>
    <row r="34" spans="2:12" s="1" customFormat="1" ht="14.25" x14ac:dyDescent="0.2">
      <c r="B34" s="19"/>
      <c r="C34" s="78" t="s">
        <v>41</v>
      </c>
      <c r="D34" s="78"/>
      <c r="E34" s="28">
        <v>0</v>
      </c>
      <c r="F34" s="28">
        <v>0</v>
      </c>
      <c r="G34" s="22"/>
      <c r="H34" s="29"/>
      <c r="I34" s="30"/>
      <c r="J34" s="31"/>
      <c r="K34" s="31"/>
      <c r="L34" s="18"/>
    </row>
    <row r="35" spans="2:12" s="1" customFormat="1" ht="15" x14ac:dyDescent="0.2">
      <c r="B35" s="19"/>
      <c r="C35" s="78" t="s">
        <v>42</v>
      </c>
      <c r="D35" s="78"/>
      <c r="E35" s="28">
        <v>0</v>
      </c>
      <c r="F35" s="28">
        <v>0</v>
      </c>
      <c r="G35" s="22"/>
      <c r="H35" s="77" t="s">
        <v>43</v>
      </c>
      <c r="I35" s="77"/>
      <c r="J35" s="33">
        <f>SUM(J28:J34)</f>
        <v>310026.83</v>
      </c>
      <c r="K35" s="33">
        <f>SUM(K28:K34)</f>
        <v>312967.24</v>
      </c>
      <c r="L35" s="18"/>
    </row>
    <row r="36" spans="2:12" s="1" customFormat="1" ht="15" x14ac:dyDescent="0.2">
      <c r="B36" s="19"/>
      <c r="C36" s="78" t="s">
        <v>44</v>
      </c>
      <c r="D36" s="78"/>
      <c r="E36" s="28">
        <v>0</v>
      </c>
      <c r="F36" s="28">
        <v>0</v>
      </c>
      <c r="G36" s="22"/>
      <c r="H36" s="24"/>
      <c r="I36" s="35"/>
      <c r="J36" s="33"/>
      <c r="K36" s="33"/>
      <c r="L36" s="18"/>
    </row>
    <row r="37" spans="2:12" s="1" customFormat="1" ht="15" x14ac:dyDescent="0.2">
      <c r="B37" s="19"/>
      <c r="C37" s="29"/>
      <c r="D37" s="30"/>
      <c r="E37" s="31"/>
      <c r="F37" s="31"/>
      <c r="G37" s="22"/>
      <c r="H37" s="77" t="s">
        <v>45</v>
      </c>
      <c r="I37" s="77"/>
      <c r="J37" s="33">
        <f>J24+J35</f>
        <v>3618861.3999999994</v>
      </c>
      <c r="K37" s="33">
        <f>K24+K35</f>
        <v>2548827.2599999998</v>
      </c>
      <c r="L37" s="18"/>
    </row>
    <row r="38" spans="2:12" s="1" customFormat="1" ht="15" x14ac:dyDescent="0.2">
      <c r="B38" s="32"/>
      <c r="C38" s="77" t="s">
        <v>46</v>
      </c>
      <c r="D38" s="77"/>
      <c r="E38" s="33">
        <f>SUM(E28:E37)</f>
        <v>655398.31000000052</v>
      </c>
      <c r="F38" s="33">
        <f>SUM(F28:F37)</f>
        <v>827712.59000000032</v>
      </c>
      <c r="G38" s="34"/>
      <c r="H38" s="24"/>
      <c r="I38" s="39"/>
      <c r="J38" s="33"/>
      <c r="K38" s="33"/>
      <c r="L38" s="18"/>
    </row>
    <row r="39" spans="2:12" s="1" customFormat="1" ht="15" x14ac:dyDescent="0.2">
      <c r="B39" s="19"/>
      <c r="C39" s="29"/>
      <c r="D39" s="24"/>
      <c r="E39" s="31"/>
      <c r="F39" s="31"/>
      <c r="G39" s="22"/>
      <c r="H39" s="76" t="s">
        <v>47</v>
      </c>
      <c r="I39" s="76"/>
      <c r="J39" s="31"/>
      <c r="K39" s="31"/>
      <c r="L39" s="18"/>
    </row>
    <row r="40" spans="2:12" s="1" customFormat="1" ht="15" x14ac:dyDescent="0.2">
      <c r="B40" s="19"/>
      <c r="C40" s="77" t="s">
        <v>48</v>
      </c>
      <c r="D40" s="77"/>
      <c r="E40" s="33">
        <f>E23+E38</f>
        <v>4425392.24</v>
      </c>
      <c r="F40" s="33">
        <f>F23+F38</f>
        <v>6190273.7200000007</v>
      </c>
      <c r="G40" s="22"/>
      <c r="H40" s="24"/>
      <c r="I40" s="39"/>
      <c r="J40" s="31"/>
      <c r="K40" s="31"/>
      <c r="L40" s="18"/>
    </row>
    <row r="41" spans="2:12" s="1" customFormat="1" ht="15" x14ac:dyDescent="0.2">
      <c r="B41" s="19"/>
      <c r="C41" s="29"/>
      <c r="D41" s="29"/>
      <c r="E41" s="20"/>
      <c r="F41" s="20"/>
      <c r="G41" s="22"/>
      <c r="H41" s="77" t="s">
        <v>49</v>
      </c>
      <c r="I41" s="77"/>
      <c r="J41" s="33">
        <f>SUM(J43:J45)</f>
        <v>289666.06</v>
      </c>
      <c r="K41" s="33">
        <f>SUM(K43:K45)</f>
        <v>289666.06</v>
      </c>
      <c r="L41" s="18"/>
    </row>
    <row r="42" spans="2:12" s="1" customFormat="1" ht="14.25" x14ac:dyDescent="0.2">
      <c r="B42" s="19"/>
      <c r="C42" s="29"/>
      <c r="D42" s="29"/>
      <c r="E42" s="20"/>
      <c r="F42" s="20"/>
      <c r="G42" s="22"/>
      <c r="H42" s="29"/>
      <c r="I42" s="40"/>
      <c r="J42" s="31"/>
      <c r="K42" s="31"/>
      <c r="L42" s="18"/>
    </row>
    <row r="43" spans="2:12" s="1" customFormat="1" ht="14.25" x14ac:dyDescent="0.2">
      <c r="B43" s="19"/>
      <c r="C43" s="29"/>
      <c r="D43" s="29"/>
      <c r="E43" s="20"/>
      <c r="F43" s="20"/>
      <c r="G43" s="22"/>
      <c r="H43" s="78" t="s">
        <v>50</v>
      </c>
      <c r="I43" s="78"/>
      <c r="J43" s="28">
        <f>'[1]Edo de sit financiera detal '!$F$66</f>
        <v>279196.06</v>
      </c>
      <c r="K43" s="28">
        <v>279196.06</v>
      </c>
      <c r="L43" s="18"/>
    </row>
    <row r="44" spans="2:12" s="1" customFormat="1" ht="14.25" x14ac:dyDescent="0.2">
      <c r="B44" s="19"/>
      <c r="C44" s="29"/>
      <c r="D44" s="41"/>
      <c r="E44" s="42"/>
      <c r="F44" s="20"/>
      <c r="G44" s="22"/>
      <c r="H44" s="78" t="s">
        <v>51</v>
      </c>
      <c r="I44" s="78"/>
      <c r="J44" s="28">
        <v>0</v>
      </c>
      <c r="K44" s="28">
        <v>0</v>
      </c>
      <c r="L44" s="18"/>
    </row>
    <row r="45" spans="2:12" s="1" customFormat="1" ht="14.25" x14ac:dyDescent="0.2">
      <c r="B45" s="19"/>
      <c r="C45" s="29"/>
      <c r="D45" s="41"/>
      <c r="E45" s="43">
        <v>6889463.2599999998</v>
      </c>
      <c r="F45" s="20"/>
      <c r="G45" s="22"/>
      <c r="H45" s="78" t="s">
        <v>52</v>
      </c>
      <c r="I45" s="78"/>
      <c r="J45" s="28">
        <f>'[1]Edo de sit financiera detal '!$F$68</f>
        <v>10470</v>
      </c>
      <c r="K45" s="28">
        <v>10470</v>
      </c>
      <c r="L45" s="18"/>
    </row>
    <row r="46" spans="2:12" s="1" customFormat="1" ht="14.25" x14ac:dyDescent="0.2">
      <c r="B46" s="19"/>
      <c r="C46" s="29"/>
      <c r="D46" s="41"/>
      <c r="E46" s="43"/>
      <c r="F46" s="20"/>
      <c r="G46" s="22"/>
      <c r="H46" s="29"/>
      <c r="I46" s="40"/>
      <c r="J46" s="31"/>
      <c r="K46" s="31"/>
      <c r="L46" s="18"/>
    </row>
    <row r="47" spans="2:12" s="1" customFormat="1" ht="15" x14ac:dyDescent="0.2">
      <c r="B47" s="19"/>
      <c r="C47" s="29"/>
      <c r="D47" s="41"/>
      <c r="E47" s="43"/>
      <c r="F47" s="20"/>
      <c r="G47" s="22"/>
      <c r="H47" s="77" t="s">
        <v>53</v>
      </c>
      <c r="I47" s="77"/>
      <c r="J47" s="33">
        <f>J49+J50</f>
        <v>516864.78</v>
      </c>
      <c r="K47" s="33">
        <f>SUM(K49:K53)</f>
        <v>3351780.4000000004</v>
      </c>
      <c r="L47" s="18"/>
    </row>
    <row r="48" spans="2:12" s="1" customFormat="1" ht="15" x14ac:dyDescent="0.2">
      <c r="B48" s="19"/>
      <c r="C48" s="29"/>
      <c r="D48" s="41"/>
      <c r="E48" s="43"/>
      <c r="F48" s="20"/>
      <c r="G48" s="22"/>
      <c r="H48" s="24"/>
      <c r="I48" s="40"/>
      <c r="J48" s="44"/>
      <c r="K48" s="45"/>
      <c r="L48" s="18"/>
    </row>
    <row r="49" spans="2:12" s="1" customFormat="1" ht="14.25" x14ac:dyDescent="0.2">
      <c r="B49" s="19"/>
      <c r="C49" s="29"/>
      <c r="D49" s="41"/>
      <c r="E49" s="43"/>
      <c r="F49" s="20"/>
      <c r="G49" s="22"/>
      <c r="H49" s="78" t="s">
        <v>54</v>
      </c>
      <c r="I49" s="78"/>
      <c r="J49" s="28">
        <f>'[1]Edo de sit financiera detal '!$F$71</f>
        <v>-1102243.1000000001</v>
      </c>
      <c r="K49" s="28">
        <v>-533713.49</v>
      </c>
      <c r="L49" s="46"/>
    </row>
    <row r="50" spans="2:12" s="1" customFormat="1" ht="14.25" x14ac:dyDescent="0.2">
      <c r="B50" s="19"/>
      <c r="C50" s="29"/>
      <c r="D50" s="41"/>
      <c r="E50" s="43"/>
      <c r="F50" s="20"/>
      <c r="G50" s="22"/>
      <c r="H50" s="78" t="s">
        <v>55</v>
      </c>
      <c r="I50" s="78"/>
      <c r="J50" s="28">
        <f>'[1]Edo de sit financiera detal '!$F$72</f>
        <v>1619107.8800000001</v>
      </c>
      <c r="K50" s="28">
        <v>3885493.89</v>
      </c>
      <c r="L50" s="18"/>
    </row>
    <row r="51" spans="2:12" s="1" customFormat="1" ht="14.25" x14ac:dyDescent="0.2">
      <c r="B51" s="19"/>
      <c r="C51" s="29"/>
      <c r="D51" s="41"/>
      <c r="E51" s="43"/>
      <c r="F51" s="20"/>
      <c r="G51" s="22"/>
      <c r="H51" s="78" t="s">
        <v>56</v>
      </c>
      <c r="I51" s="78"/>
      <c r="J51" s="28">
        <v>0</v>
      </c>
      <c r="K51" s="28">
        <v>0</v>
      </c>
      <c r="L51" s="18"/>
    </row>
    <row r="52" spans="2:12" s="1" customFormat="1" ht="14.25" x14ac:dyDescent="0.2">
      <c r="B52" s="19"/>
      <c r="C52" s="29"/>
      <c r="D52" s="29"/>
      <c r="E52" s="20"/>
      <c r="F52" s="20"/>
      <c r="G52" s="22"/>
      <c r="H52" s="78" t="s">
        <v>57</v>
      </c>
      <c r="I52" s="78"/>
      <c r="J52" s="28">
        <v>0</v>
      </c>
      <c r="K52" s="28">
        <v>0</v>
      </c>
      <c r="L52" s="18"/>
    </row>
    <row r="53" spans="2:12" s="1" customFormat="1" ht="14.25" x14ac:dyDescent="0.2">
      <c r="B53" s="19"/>
      <c r="C53" s="29"/>
      <c r="D53" s="29"/>
      <c r="E53" s="20"/>
      <c r="F53" s="20"/>
      <c r="G53" s="22"/>
      <c r="H53" s="78" t="s">
        <v>58</v>
      </c>
      <c r="I53" s="78"/>
      <c r="J53" s="28">
        <v>0</v>
      </c>
      <c r="K53" s="28">
        <v>0</v>
      </c>
      <c r="L53" s="18"/>
    </row>
    <row r="54" spans="2:12" s="1" customFormat="1" ht="14.25" x14ac:dyDescent="0.2">
      <c r="B54" s="19"/>
      <c r="C54" s="29"/>
      <c r="D54" s="29"/>
      <c r="E54" s="20"/>
      <c r="F54" s="20"/>
      <c r="G54" s="22"/>
      <c r="H54" s="29"/>
      <c r="I54" s="40"/>
      <c r="J54" s="31"/>
      <c r="K54" s="31"/>
      <c r="L54" s="18"/>
    </row>
    <row r="55" spans="2:12" s="1" customFormat="1" ht="15" x14ac:dyDescent="0.2">
      <c r="B55" s="19"/>
      <c r="C55" s="29"/>
      <c r="D55" s="29"/>
      <c r="E55" s="20"/>
      <c r="F55" s="20"/>
      <c r="G55" s="22"/>
      <c r="H55" s="77" t="s">
        <v>59</v>
      </c>
      <c r="I55" s="77"/>
      <c r="J55" s="33">
        <f>SUM(J57:J58)</f>
        <v>0</v>
      </c>
      <c r="K55" s="33">
        <f>SUM(K57:K58)</f>
        <v>0</v>
      </c>
      <c r="L55" s="18"/>
    </row>
    <row r="56" spans="2:12" s="1" customFormat="1" ht="14.25" x14ac:dyDescent="0.2">
      <c r="B56" s="19"/>
      <c r="C56" s="29"/>
      <c r="D56" s="29"/>
      <c r="E56" s="20"/>
      <c r="F56" s="20"/>
      <c r="G56" s="22"/>
      <c r="H56" s="29"/>
      <c r="I56" s="40"/>
      <c r="J56" s="31"/>
      <c r="K56" s="31"/>
      <c r="L56" s="18"/>
    </row>
    <row r="57" spans="2:12" s="1" customFormat="1" ht="14.25" x14ac:dyDescent="0.2">
      <c r="B57" s="19"/>
      <c r="C57" s="29"/>
      <c r="D57" s="29"/>
      <c r="E57" s="20"/>
      <c r="F57" s="20"/>
      <c r="G57" s="22"/>
      <c r="H57" s="78" t="s">
        <v>60</v>
      </c>
      <c r="I57" s="78"/>
      <c r="J57" s="28">
        <v>0</v>
      </c>
      <c r="K57" s="28">
        <v>0</v>
      </c>
      <c r="L57" s="18"/>
    </row>
    <row r="58" spans="2:12" s="1" customFormat="1" ht="14.25" x14ac:dyDescent="0.2">
      <c r="B58" s="19"/>
      <c r="C58" s="29"/>
      <c r="D58" s="29"/>
      <c r="E58" s="20"/>
      <c r="F58" s="20"/>
      <c r="G58" s="22"/>
      <c r="H58" s="78" t="s">
        <v>61</v>
      </c>
      <c r="I58" s="78"/>
      <c r="J58" s="28">
        <v>0</v>
      </c>
      <c r="K58" s="28">
        <v>0</v>
      </c>
      <c r="L58" s="18"/>
    </row>
    <row r="59" spans="2:12" s="1" customFormat="1" ht="14.25" x14ac:dyDescent="0.2">
      <c r="B59" s="19"/>
      <c r="C59" s="29"/>
      <c r="D59" s="29"/>
      <c r="E59" s="20"/>
      <c r="F59" s="20"/>
      <c r="G59" s="22"/>
      <c r="H59" s="29"/>
      <c r="I59" s="47"/>
      <c r="J59" s="31"/>
      <c r="K59" s="31"/>
      <c r="L59" s="18"/>
    </row>
    <row r="60" spans="2:12" s="1" customFormat="1" ht="15" x14ac:dyDescent="0.2">
      <c r="B60" s="19"/>
      <c r="C60" s="29"/>
      <c r="D60" s="29"/>
      <c r="E60" s="20"/>
      <c r="F60" s="20"/>
      <c r="G60" s="22"/>
      <c r="H60" s="77" t="s">
        <v>62</v>
      </c>
      <c r="I60" s="77"/>
      <c r="J60" s="33">
        <f>J41+J47+J55</f>
        <v>806530.84000000008</v>
      </c>
      <c r="K60" s="33">
        <f>K41+K47+K55</f>
        <v>3641446.4600000004</v>
      </c>
      <c r="L60" s="18"/>
    </row>
    <row r="61" spans="2:12" s="1" customFormat="1" ht="14.25" x14ac:dyDescent="0.2">
      <c r="B61" s="19"/>
      <c r="C61" s="29"/>
      <c r="D61" s="29"/>
      <c r="E61" s="20"/>
      <c r="F61" s="20"/>
      <c r="G61" s="22"/>
      <c r="H61" s="29"/>
      <c r="I61" s="40"/>
      <c r="J61" s="31"/>
      <c r="K61" s="31"/>
      <c r="L61" s="18"/>
    </row>
    <row r="62" spans="2:12" s="1" customFormat="1" ht="15" x14ac:dyDescent="0.2">
      <c r="B62" s="19"/>
      <c r="C62" s="29"/>
      <c r="D62" s="29"/>
      <c r="E62" s="20"/>
      <c r="F62" s="20"/>
      <c r="G62" s="22"/>
      <c r="H62" s="77" t="s">
        <v>63</v>
      </c>
      <c r="I62" s="77"/>
      <c r="J62" s="33">
        <f>J60+J37</f>
        <v>4425392.2399999993</v>
      </c>
      <c r="K62" s="33">
        <f>K60+K37</f>
        <v>6190273.7200000007</v>
      </c>
      <c r="L62" s="18"/>
    </row>
    <row r="63" spans="2:12" s="1" customFormat="1" ht="14.25" x14ac:dyDescent="0.2">
      <c r="B63" s="48"/>
      <c r="C63" s="49"/>
      <c r="D63" s="49"/>
      <c r="E63" s="50"/>
      <c r="F63" s="50"/>
      <c r="G63" s="51"/>
      <c r="H63" s="49"/>
      <c r="I63" s="49"/>
      <c r="J63" s="50"/>
      <c r="K63" s="50"/>
      <c r="L63" s="52"/>
    </row>
    <row r="64" spans="2:12" s="1" customFormat="1" ht="14.25" x14ac:dyDescent="0.2">
      <c r="B64" s="2"/>
      <c r="C64" s="40"/>
      <c r="D64" s="53"/>
      <c r="E64" s="54"/>
      <c r="F64" s="54"/>
      <c r="G64" s="22"/>
      <c r="H64" s="55"/>
      <c r="I64" s="53"/>
      <c r="J64" s="54"/>
      <c r="K64" s="54"/>
    </row>
    <row r="65" spans="3:11" s="1" customFormat="1" ht="14.25" x14ac:dyDescent="0.2">
      <c r="C65" s="80" t="s">
        <v>64</v>
      </c>
      <c r="D65" s="80"/>
      <c r="E65" s="80"/>
      <c r="F65" s="80"/>
      <c r="G65" s="80"/>
      <c r="H65" s="80"/>
      <c r="I65" s="80"/>
      <c r="J65" s="80"/>
      <c r="K65" s="80"/>
    </row>
    <row r="66" spans="3:11" s="1" customFormat="1" ht="14.25" x14ac:dyDescent="0.2">
      <c r="C66" s="47"/>
      <c r="D66" s="47"/>
      <c r="E66" s="47"/>
      <c r="F66" s="47"/>
      <c r="G66" s="47"/>
      <c r="H66" s="47"/>
      <c r="I66" s="47"/>
      <c r="J66" s="47"/>
      <c r="K66" s="47"/>
    </row>
    <row r="67" spans="3:11" s="1" customFormat="1" ht="14.25" x14ac:dyDescent="0.2">
      <c r="C67" s="40"/>
      <c r="D67" s="53"/>
      <c r="E67" s="54"/>
      <c r="F67" s="54"/>
      <c r="H67" s="55"/>
      <c r="I67" s="56"/>
      <c r="J67" s="54"/>
      <c r="K67" s="54"/>
    </row>
    <row r="68" spans="3:11" s="1" customFormat="1" ht="14.25" x14ac:dyDescent="0.2">
      <c r="C68" s="40"/>
      <c r="D68" s="53"/>
      <c r="E68" s="54"/>
      <c r="F68" s="54"/>
      <c r="H68" s="55"/>
      <c r="I68" s="57" t="s">
        <v>69</v>
      </c>
      <c r="J68" s="54"/>
      <c r="K68" s="54"/>
    </row>
    <row r="69" spans="3:11" s="1" customFormat="1" ht="15" x14ac:dyDescent="0.25">
      <c r="C69" s="58"/>
      <c r="D69" s="81" t="s">
        <v>65</v>
      </c>
      <c r="E69" s="81"/>
      <c r="F69" s="54"/>
      <c r="G69" s="59"/>
      <c r="H69" s="60"/>
      <c r="I69" s="60" t="s">
        <v>68</v>
      </c>
      <c r="J69" s="23"/>
      <c r="K69" s="54"/>
    </row>
    <row r="70" spans="3:11" s="1" customFormat="1" ht="12" customHeight="1" x14ac:dyDescent="0.25">
      <c r="C70" s="61"/>
      <c r="D70" s="79" t="s">
        <v>66</v>
      </c>
      <c r="E70" s="79"/>
      <c r="F70" s="20"/>
      <c r="G70" s="62"/>
      <c r="H70" s="60"/>
      <c r="I70" s="60" t="s">
        <v>70</v>
      </c>
      <c r="J70" s="23"/>
      <c r="K70" s="54"/>
    </row>
    <row r="71" spans="3:11" s="63" customFormat="1" ht="14.25" x14ac:dyDescent="0.2">
      <c r="E71" s="64"/>
      <c r="F71" s="64"/>
      <c r="J71" s="64"/>
      <c r="K71" s="64"/>
    </row>
    <row r="72" spans="3:11" ht="12" customHeight="1" x14ac:dyDescent="0.2"/>
    <row r="73" spans="3:11" ht="12" customHeight="1" x14ac:dyDescent="0.2"/>
  </sheetData>
  <mergeCells count="70">
    <mergeCell ref="D70:E70"/>
    <mergeCell ref="H51:I51"/>
    <mergeCell ref="H52:I52"/>
    <mergeCell ref="H53:I53"/>
    <mergeCell ref="H55:I55"/>
    <mergeCell ref="H57:I57"/>
    <mergeCell ref="H58:I58"/>
    <mergeCell ref="H60:I60"/>
    <mergeCell ref="H62:I62"/>
    <mergeCell ref="C65:K65"/>
    <mergeCell ref="D69:E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C16:D16"/>
    <mergeCell ref="H16:I16"/>
    <mergeCell ref="C17:D17"/>
    <mergeCell ref="H17:I17"/>
    <mergeCell ref="C18:D18"/>
    <mergeCell ref="H18:I18"/>
    <mergeCell ref="C11:D11"/>
    <mergeCell ref="H11:I11"/>
    <mergeCell ref="C13:D13"/>
    <mergeCell ref="H13:I13"/>
    <mergeCell ref="C15:D15"/>
    <mergeCell ref="H15:I15"/>
    <mergeCell ref="B7:B8"/>
    <mergeCell ref="C7:D8"/>
    <mergeCell ref="G7:G8"/>
    <mergeCell ref="H7:I8"/>
    <mergeCell ref="D1:J1"/>
    <mergeCell ref="D2:J2"/>
    <mergeCell ref="D3:J3"/>
    <mergeCell ref="D4:J4"/>
    <mergeCell ref="D5:J5"/>
  </mergeCells>
  <printOptions horizontalCentered="1" verticalCentered="1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2020-11-12T22:44:34Z</cp:lastPrinted>
  <dcterms:created xsi:type="dcterms:W3CDTF">2019-06-25T20:06:15Z</dcterms:created>
  <dcterms:modified xsi:type="dcterms:W3CDTF">2020-12-09T18:34:51Z</dcterms:modified>
</cp:coreProperties>
</file>